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yagei\Desktop\RAR PUESTO SECTOR LIBRES\"/>
    </mc:Choice>
  </mc:AlternateContent>
  <bookViews>
    <workbookView xWindow="25605" yWindow="465" windowWidth="38400" windowHeight="21135" tabRatio="566"/>
  </bookViews>
  <sheets>
    <sheet name="RAR" sheetId="1" r:id="rId1"/>
    <sheet name="Códigos" sheetId="2" r:id="rId2"/>
  </sheets>
  <definedNames>
    <definedName name="_xlnm._FilterDatabase" localSheetId="0" hidden="1">RAR!$A$15:$Q$36</definedName>
    <definedName name="CIUO">Códigos!$C$2:$C$390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 l="1"/>
  <c r="L18" i="1"/>
  <c r="L19" i="1" l="1"/>
  <c r="L20" i="1"/>
  <c r="L21" i="1"/>
  <c r="L22" i="1"/>
  <c r="L36" i="1" l="1"/>
  <c r="L35" i="1"/>
  <c r="L34" i="1"/>
  <c r="L33" i="1"/>
  <c r="L32" i="1"/>
  <c r="L31" i="1"/>
  <c r="L30" i="1"/>
  <c r="L29" i="1"/>
  <c r="L28" i="1"/>
  <c r="L27" i="1"/>
  <c r="L26" i="1"/>
  <c r="L25" i="1"/>
  <c r="L24" i="1"/>
  <c r="L23" i="1"/>
  <c r="D390" i="2" l="1"/>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<sst xmlns="http://schemas.openxmlformats.org/spreadsheetml/2006/main" count="1281" uniqueCount="880">
  <si>
    <t xml:space="preserve">Piso: </t>
  </si>
  <si>
    <t>RELEVAMIENTO DE AGENTES DE RIESGO (RAR)</t>
  </si>
  <si>
    <t>COMPAÑÍA ARGENTINA DE SEGUROS VICTORIA S.A.</t>
  </si>
  <si>
    <t>DIVISIÓN RIESGOS DEL TRABAJO</t>
  </si>
  <si>
    <t>Florida 556 (C1005AAL) Bs. As. Argentina</t>
  </si>
  <si>
    <t>Ofic./Depto.:</t>
  </si>
  <si>
    <t>Coordenadas:</t>
  </si>
  <si>
    <t>Teléfono (011) 4322-1100 || Fax. (011) 4322-1100 (int. 109)</t>
  </si>
  <si>
    <t>Referencias:</t>
  </si>
  <si>
    <t>www.victoria.com.ar || art@victoria.com.ar</t>
  </si>
  <si>
    <t>Fecha de confección</t>
  </si>
  <si>
    <t>Cantidad total de trabajadores:</t>
  </si>
  <si>
    <t>Los datos que figuran en esta planilla corresponden a la totalidad del personal expuesto y no expuesto.</t>
  </si>
  <si>
    <t>Rogamos que actualice el R.A.R. presentado en caso de modificación de personal expuesto o variación de agentes de exposición.</t>
  </si>
  <si>
    <t>Pr.: Producción</t>
  </si>
  <si>
    <t>Ad.: Administración</t>
  </si>
  <si>
    <t>Recordamos que los empleadores afiliados deberán suministrar a la A.R.T., la nómina de trabajadores expuestos a cada uno de los agentes de riesgo (Relevamiento de Agentes de Riesgo- R.A.R.), al momento de la afiliación a una A.R.T. o de la renovación del contrato (Res. S.R.T. Nº 37/10, art. 3º, inciso 5). Junto con la presentación del R.A.R. deberá adjuntar documentación técnica respaldatoria (mediciones, evaluaciones, etc.) para los agentes de riesgo declarados (Res. S.R.T. Nº 301/11). Una vez recibido el R.A.R., se podrá coordinar la realización de los exámenes médicos periódicos.</t>
  </si>
  <si>
    <t>Área(*)</t>
  </si>
  <si>
    <t>(*) Área</t>
  </si>
  <si>
    <t>Código 2</t>
  </si>
  <si>
    <t>Código 3</t>
  </si>
  <si>
    <t>Código 4</t>
  </si>
  <si>
    <t>Código 5</t>
  </si>
  <si>
    <t>Miembros del poder ejecutivo y de los cuerpos legislativos</t>
  </si>
  <si>
    <t>Personal directivo de la administración pública</t>
  </si>
  <si>
    <t>Jefes de pequeñas poblaciones</t>
  </si>
  <si>
    <t>Dirigentes y administradores de partidos políticos</t>
  </si>
  <si>
    <t>Dirigentes y administradores de organizaciones de empleadores, de</t>
  </si>
  <si>
    <t>Dirigentes y administradores de organizaciones humanitarias y de otras</t>
  </si>
  <si>
    <t>Directores generales y gerentes generales de empresa</t>
  </si>
  <si>
    <t>Directores de departamentos de producción y operaciones, agricultura,</t>
  </si>
  <si>
    <t>Directores de departamentos de producción y operaciones, industrias</t>
  </si>
  <si>
    <t>Directores de departamentos de producción y operaciones, construcción</t>
  </si>
  <si>
    <t>Directores de departamentos de producción y operaciones, comercio</t>
  </si>
  <si>
    <t>Directores de departamentos de producción y operaciones, restauración</t>
  </si>
  <si>
    <t>Directores de departamentos de producción y operaciones, transporte,</t>
  </si>
  <si>
    <t>Directores de departamentos de producción y operaciones, empresas de</t>
  </si>
  <si>
    <t>Directores de departamentos de producción y operaciones, servicios de</t>
  </si>
  <si>
    <t>Directores de departamentos de producción y operaciones, no</t>
  </si>
  <si>
    <t>Directores de departamentos financieros y administrativos</t>
  </si>
  <si>
    <t>Directores de departamentos de personal y de relaciones laborales</t>
  </si>
  <si>
    <t>Directores de departamentos de ventas y comercialización</t>
  </si>
  <si>
    <t>Directores de departamentos de publicidad y de relaciones públicas</t>
  </si>
  <si>
    <t>Directores de departamentos de abastecimiento y distribución</t>
  </si>
  <si>
    <t>Directores de departamentos de servicios de informática</t>
  </si>
  <si>
    <t>Directores de departamentos de investigaciones y desarrollo</t>
  </si>
  <si>
    <t>Otros directores de departamentos, no clasificados bajo otros</t>
  </si>
  <si>
    <t>Gerentes de empresas de agricultura, caza, silvicultura y pesca</t>
  </si>
  <si>
    <t>Gerentes de industrias manufactureras</t>
  </si>
  <si>
    <t>Gerentes de empresas de construcción y obras públicas</t>
  </si>
  <si>
    <t>Gerentes de comercios mayoristas y minoristas</t>
  </si>
  <si>
    <t>Gerentes de empresas de restauración y hostelería</t>
  </si>
  <si>
    <t>Gerentes de empresas de transporte, almacenamiento y comunicaciones</t>
  </si>
  <si>
    <t>Gerentes de empresas de intermediación y servicios a empresas</t>
  </si>
  <si>
    <t>Gerentes de empresas de servicios de cuidados Personales, limpieza y</t>
  </si>
  <si>
    <t>Gerentes de empresas, no clasificados bajo otros epígrafes</t>
  </si>
  <si>
    <t>Físicos y astrónomos</t>
  </si>
  <si>
    <t>Meteorólogos</t>
  </si>
  <si>
    <t>Químicos</t>
  </si>
  <si>
    <t>Geólogos y geofísicos</t>
  </si>
  <si>
    <t>Matemáticos y afines</t>
  </si>
  <si>
    <t>Estadísticos</t>
  </si>
  <si>
    <t>Creadores y analistas de sistemas informáticos</t>
  </si>
  <si>
    <t>Programadores informáticos</t>
  </si>
  <si>
    <t>Profesionales de la informática, no clasificados bajo otros epígrafes</t>
  </si>
  <si>
    <t>Arquitectos, urbanistas e ingenieros de tránsito</t>
  </si>
  <si>
    <t>Ingenieros civiles</t>
  </si>
  <si>
    <t>Ingenieros electricistas</t>
  </si>
  <si>
    <t>Ingenieros electronicistas y de telecomunicaciones</t>
  </si>
  <si>
    <t>Ingenieros mecánicos</t>
  </si>
  <si>
    <t>Ingenieros químicos</t>
  </si>
  <si>
    <t>Ingenieros de minas y metalúrgicos y afines</t>
  </si>
  <si>
    <t>Cartógrafos y agrimensores</t>
  </si>
  <si>
    <t>Arquitectos, ingenieros y afines, no clasificados bajo otros epígrafes</t>
  </si>
  <si>
    <t>Biólogos, botánicos, zoólogos y afines</t>
  </si>
  <si>
    <t>Farmacólogos, patólogos y afines</t>
  </si>
  <si>
    <t>Agrónomos y afines</t>
  </si>
  <si>
    <t>Médicos</t>
  </si>
  <si>
    <t>Odontólogos</t>
  </si>
  <si>
    <t>Veterinarios</t>
  </si>
  <si>
    <t>Farmacéuticos</t>
  </si>
  <si>
    <t>Médicos y profesionales afines (excepto el personal de enfermería y</t>
  </si>
  <si>
    <t>Personal de enfermería y partería de nivel superior</t>
  </si>
  <si>
    <t>Profesores de universidades y otros establecimientos de la enseñanza</t>
  </si>
  <si>
    <t>Profesores de la enseñanza secundaria</t>
  </si>
  <si>
    <t>Maestros de nivel superior de la enseñanza primaria</t>
  </si>
  <si>
    <t>Maestros de nivel superior de la enseñanza preescolar</t>
  </si>
  <si>
    <t>Maestros e instructores de nivel superior de la enseñanza especial</t>
  </si>
  <si>
    <t>Especialistas en métodos pedagógicos y material didáctico</t>
  </si>
  <si>
    <t>Inspectores de la enseñanza</t>
  </si>
  <si>
    <t>Otros profesionales de la enseñanza, no clasificados bajo otros</t>
  </si>
  <si>
    <t>Contadores</t>
  </si>
  <si>
    <t>Especialistas en políticas y servicios de personal y afines</t>
  </si>
  <si>
    <t>Especialistas en organización y administración de empresas y afines,</t>
  </si>
  <si>
    <t>Abogados</t>
  </si>
  <si>
    <t>Jueces</t>
  </si>
  <si>
    <t>Profesionales del derecho, no clasificados bajo otros epígrafes</t>
  </si>
  <si>
    <t>Archiveros y conservadores de museos</t>
  </si>
  <si>
    <t>Bibliotecarios, documentalistas y afines</t>
  </si>
  <si>
    <t>Economistas</t>
  </si>
  <si>
    <t>Sociólogos, antropólogos y afines</t>
  </si>
  <si>
    <t>Filósofos, historiadores y especialistas en ciencias políticas</t>
  </si>
  <si>
    <t>Filólogos, traductores e intérpretes</t>
  </si>
  <si>
    <t>Psicólogos</t>
  </si>
  <si>
    <t>Profesionales del trabajo social</t>
  </si>
  <si>
    <t>Autores, periodistas y otros escritores</t>
  </si>
  <si>
    <t>Escultores, pintores y afines</t>
  </si>
  <si>
    <t>Compositores, músicos y cantantes</t>
  </si>
  <si>
    <t>Coreógrafos y bailarines</t>
  </si>
  <si>
    <t>Actores y directores de cine, radio, teatro, televisión y afines</t>
  </si>
  <si>
    <t>Sacerdotes de distintas religiones</t>
  </si>
  <si>
    <t>Técnicos en ciencias físicas y químicas</t>
  </si>
  <si>
    <t>Técnicos en ingeniería civil</t>
  </si>
  <si>
    <t>Electrotécnicos</t>
  </si>
  <si>
    <t>Técnicos en electrónica y telecomunicaciones</t>
  </si>
  <si>
    <t>Técnicos en mecánica y construcción mecánica</t>
  </si>
  <si>
    <t>Técnicos en química industrial</t>
  </si>
  <si>
    <t>Técnicos en ingeniería de minas y metalurgia</t>
  </si>
  <si>
    <t>Delineantes y dibujantes técnicos</t>
  </si>
  <si>
    <t>Técnicos en ciencias físicas y químicas y en ingeniería, no</t>
  </si>
  <si>
    <t>Técnicos en programación informática</t>
  </si>
  <si>
    <t>Técnicos en control de equipos informáticos</t>
  </si>
  <si>
    <t>Técnicos en control de robots industriales</t>
  </si>
  <si>
    <t>Fotógrafos y operadores de equipos de grabación de imagen y sonido</t>
  </si>
  <si>
    <t>Operadores de equipos de radiodifusión, televisión y</t>
  </si>
  <si>
    <t>Operadores de aparatos de diagnóstico y tratamiento médicos</t>
  </si>
  <si>
    <t>Operadores de equipos ópticos y electrónicos, no clasificados bajo</t>
  </si>
  <si>
    <t>Oficiales maquinistas</t>
  </si>
  <si>
    <t>Capitanes, oficiales de cubierta y prácticos</t>
  </si>
  <si>
    <t>Pilotos de aviación y afines</t>
  </si>
  <si>
    <t>Controladores de tráfico aéreo</t>
  </si>
  <si>
    <t>Técnicos en seguridad aeronáutica</t>
  </si>
  <si>
    <t>Inspectores de edificios y de prevención e investigación de incendios</t>
  </si>
  <si>
    <t>Inspectores de seguridad y salud y control de calidad</t>
  </si>
  <si>
    <t>Técnicos en ciencias biológicas y afines</t>
  </si>
  <si>
    <t>Técnicos en agronomía, zootecnia y silvicultura</t>
  </si>
  <si>
    <t>Consejeros agrícolas y forestales</t>
  </si>
  <si>
    <t>Practicantes y asistentes médicos</t>
  </si>
  <si>
    <t>Higienistas y otro personal sanitario</t>
  </si>
  <si>
    <t>Técnicos en dietética y nutrición</t>
  </si>
  <si>
    <t>Técnicos en optometría y ópticos</t>
  </si>
  <si>
    <t>Dentistas auxiliares y ayudantes de odontología</t>
  </si>
  <si>
    <t>Fisioterapeutas y afines</t>
  </si>
  <si>
    <t>Técnicos y asistentes veterinarios</t>
  </si>
  <si>
    <t>Técnicos y asistentes farmacéuticos</t>
  </si>
  <si>
    <t>Profesionales de nivel medio de la medicina moderna y la salud</t>
  </si>
  <si>
    <t>Personal de enfermería de nivel medio</t>
  </si>
  <si>
    <t>Personal de partería de nivel medio</t>
  </si>
  <si>
    <t>Practicantes de la medicina tradicional</t>
  </si>
  <si>
    <t>Curanderos</t>
  </si>
  <si>
    <t>Maestros de nivel medio de la enseñanza primaria</t>
  </si>
  <si>
    <t>Maestros de nivel medio de la enseñanza preescolar</t>
  </si>
  <si>
    <t>Maestros de nivel medio de la enseñanza especial</t>
  </si>
  <si>
    <t>Otros maestros e instructores de nivel medio</t>
  </si>
  <si>
    <t>Agentes de bolsa, cambio y otros servicios financieros</t>
  </si>
  <si>
    <t>Agentes de seguros</t>
  </si>
  <si>
    <t>Agentes inmobiliarios</t>
  </si>
  <si>
    <t>Agentes de viajes</t>
  </si>
  <si>
    <t>Representantes comerciales y técnicos de ventas</t>
  </si>
  <si>
    <t>Compradores</t>
  </si>
  <si>
    <t>Tasadores y subastadores</t>
  </si>
  <si>
    <t>Profesionales de nivel medio en operaciones financieras y comerciales,</t>
  </si>
  <si>
    <t>Agentes de compras y consignatarios</t>
  </si>
  <si>
    <t>Declarantes o gestores de aduana</t>
  </si>
  <si>
    <t>Agentes públicos y privados de colocación y contratistas de mano de</t>
  </si>
  <si>
    <t>Agentes comerciales y corredores, no clasificados bajo otros epígrafes</t>
  </si>
  <si>
    <t>Profesionales de nivel medio de servicios administrativos y afines</t>
  </si>
  <si>
    <t>Profesionales de nivel medio del derecho y servicios legales o afines</t>
  </si>
  <si>
    <t>Tenedores de libros</t>
  </si>
  <si>
    <t>Profesionales de nivel medio de servicios estadísticos, matemáticos y</t>
  </si>
  <si>
    <t>Profesionales de nivel medio de servicios de administración, no</t>
  </si>
  <si>
    <t>Agentes de aduana e inspectores de fronteras</t>
  </si>
  <si>
    <t>Funcionarios del fisco</t>
  </si>
  <si>
    <t>Funcionarios de servicios de seguridad social</t>
  </si>
  <si>
    <t>Funcionarios de servicios de expedición de licencias y permisos</t>
  </si>
  <si>
    <t>Agentes de las administraciones públicas de aduanas, impuestos y</t>
  </si>
  <si>
    <t>Inspectores de policía y detectives</t>
  </si>
  <si>
    <t>Trabajadores y asistentes sociales de nivel medio</t>
  </si>
  <si>
    <t>Decoradores y diseñadores</t>
  </si>
  <si>
    <t>Locutores de radio y televisión y afines</t>
  </si>
  <si>
    <t>Músicos, cantantes y bailarines callejeros, de cabaret y afines</t>
  </si>
  <si>
    <t>Payasos, prestidigitadores, acróbatas y afines</t>
  </si>
  <si>
    <t>Atletas, deportistas y afines</t>
  </si>
  <si>
    <t>Auxiliares laicos de los cultos</t>
  </si>
  <si>
    <t>Taquígrafos y mecanógrafos</t>
  </si>
  <si>
    <t>Operadores de máquinas de tratamiento de textos y afines</t>
  </si>
  <si>
    <t>Operadores de entrada de datos</t>
  </si>
  <si>
    <t>Operadores de calculadoras</t>
  </si>
  <si>
    <t>Secretarios</t>
  </si>
  <si>
    <t>Empleados de contabilidad y cálculo de costos</t>
  </si>
  <si>
    <t>Empleados de servicios estadísticos y financieros</t>
  </si>
  <si>
    <t>Empleados de control de abastecimientos inventario</t>
  </si>
  <si>
    <t>Empleados de servicios de apoyo a la producción</t>
  </si>
  <si>
    <t>Empleados de servicios de transporte</t>
  </si>
  <si>
    <t>Empleados de bibliotecas y archivos</t>
  </si>
  <si>
    <t>Empleados de servicios de correos</t>
  </si>
  <si>
    <t>Codificadores de datos, correctores de pruebas de imprenta y afines</t>
  </si>
  <si>
    <t>Escribientes públicos y afines</t>
  </si>
  <si>
    <t>Otros oficinistas</t>
  </si>
  <si>
    <t>Cajeros y expendedores de billetes</t>
  </si>
  <si>
    <t>Pagadores y cobradores de ventanilla y taquilleros</t>
  </si>
  <si>
    <t>Receptores de apuestas y afines</t>
  </si>
  <si>
    <t>Prestamistas</t>
  </si>
  <si>
    <t>Cobradores y afines</t>
  </si>
  <si>
    <t>Empleados de agencias de viajes</t>
  </si>
  <si>
    <t>Recepcionistas y empleados de informaciones</t>
  </si>
  <si>
    <t>Telefonistas</t>
  </si>
  <si>
    <t>Camareros y azafatas</t>
  </si>
  <si>
    <t>Revisores, guardas y cobradores de los transportes públicos</t>
  </si>
  <si>
    <t>Guías</t>
  </si>
  <si>
    <t>Ecónomos, mayordomos y afines</t>
  </si>
  <si>
    <t>Cocineros</t>
  </si>
  <si>
    <t>Camareros y taberneros</t>
  </si>
  <si>
    <t>Niñeras y celadoras infantiles</t>
  </si>
  <si>
    <t>Ayudantes de enfermería en instituciones</t>
  </si>
  <si>
    <t>Ayudantes de enfermería a domicilio</t>
  </si>
  <si>
    <t>Trabajadores de los cuidados personales y afines, no clasificados bajo</t>
  </si>
  <si>
    <t>Peluqueros, especialistas en tratamientos de belleza y afines</t>
  </si>
  <si>
    <t>Acompañantes y ayudas de cámara</t>
  </si>
  <si>
    <t>Personal de pompas fúnebres y embalsamadores</t>
  </si>
  <si>
    <t>Otros trabajadores de servicios personales a particulares. no</t>
  </si>
  <si>
    <t>Astrólogos y afines</t>
  </si>
  <si>
    <t>Adivinadores, quirománticos y afines</t>
  </si>
  <si>
    <t>Bomberos</t>
  </si>
  <si>
    <t>Policías</t>
  </si>
  <si>
    <t>Guardianes de prisión</t>
  </si>
  <si>
    <t>Personal de los servicios de protección y seguridad, no clasificado</t>
  </si>
  <si>
    <t>Modelos de modas, arte y publicidad</t>
  </si>
  <si>
    <t>Vendedores y demostradores de tiendas y almacenes</t>
  </si>
  <si>
    <t>Vendedores de quioscos y de puestos de mercado</t>
  </si>
  <si>
    <t>Agricultores y trabajadores calificados de cultivos extensivos</t>
  </si>
  <si>
    <t>Agricultores y trabajadores calificados de plantaciones de árboles y</t>
  </si>
  <si>
    <t>Agricultores y trabajadores calificados de huertas, invernaderos,</t>
  </si>
  <si>
    <t>Agricultores y trabajadores calificados de cultivos mixtos</t>
  </si>
  <si>
    <t>Criadores de ganado y otros animales domésticos, productores de leche</t>
  </si>
  <si>
    <t>Avicultores y trabajadores calificados de la avicultura</t>
  </si>
  <si>
    <t>Apicultores y sericicultores y trabajadores calificados de la</t>
  </si>
  <si>
    <t>Criadores y trabajadores calificados de la cría de animales domésticos</t>
  </si>
  <si>
    <t>Criadores y trabajadores pecuarios calificados de la cría de animales</t>
  </si>
  <si>
    <t>Productores y trabajadores agropecuarios calificados cuya producción</t>
  </si>
  <si>
    <t>Taladores y otros trabajadores forestales</t>
  </si>
  <si>
    <t>Carboneros de carbón vegetal y afines</t>
  </si>
  <si>
    <t>Criadores de especies acuáticas</t>
  </si>
  <si>
    <t>Pescadores de agua dulce y en aguas costeras</t>
  </si>
  <si>
    <t>Pescadores de alta mar</t>
  </si>
  <si>
    <t>Cazadores y tramperos</t>
  </si>
  <si>
    <t>Trabajadores agropecuarios y pesqueros de subsistencia</t>
  </si>
  <si>
    <t>Mineros y canteros</t>
  </si>
  <si>
    <t>Pegadores</t>
  </si>
  <si>
    <t>Tronzadores, labrantes y grabadores de piedra</t>
  </si>
  <si>
    <t>Constructores con técnicas y materiales tradicionales</t>
  </si>
  <si>
    <t>Albañiles y mamposteros</t>
  </si>
  <si>
    <t>Operarios en cemento armado, enfoscadores y afines</t>
  </si>
  <si>
    <t>Carpinteros de armar y de blanco</t>
  </si>
  <si>
    <t>Oficiales y operarios de la construcción (obra gruesa) y afines, no</t>
  </si>
  <si>
    <t>Techadores</t>
  </si>
  <si>
    <t>Parqueteros y colocadores de suelos</t>
  </si>
  <si>
    <t>Revocadores</t>
  </si>
  <si>
    <t>Instaladores de material aislante y de insonorización</t>
  </si>
  <si>
    <t>Cristaleros</t>
  </si>
  <si>
    <t>Fontaneros e instaladores de tuberías</t>
  </si>
  <si>
    <t>Electricistas de obras y afines</t>
  </si>
  <si>
    <t>Pintores y empapeladores</t>
  </si>
  <si>
    <t>Barnizadores y afines</t>
  </si>
  <si>
    <t>Limpiadores de fachadas y deshollinadores</t>
  </si>
  <si>
    <t>Moldeadores y macheros</t>
  </si>
  <si>
    <t>Soldadores y oxicortadores</t>
  </si>
  <si>
    <t>Chapistas y caldereros</t>
  </si>
  <si>
    <t>Montadores de estructuras metálicas</t>
  </si>
  <si>
    <t>Aparejadores y empalmadores de cables</t>
  </si>
  <si>
    <t>Buzos</t>
  </si>
  <si>
    <t>Herreros y forjadores</t>
  </si>
  <si>
    <t>Herramentistas y afines</t>
  </si>
  <si>
    <t>Reguladores y reguladores-operadores de máquinas herramientas</t>
  </si>
  <si>
    <t>Pulidores de metales y afiladores de herramientas</t>
  </si>
  <si>
    <t>Mecánicos y ajustadores de vehículos de motor</t>
  </si>
  <si>
    <t>Mecánicos y ajustadores de motores de avión</t>
  </si>
  <si>
    <t>Mecánicos y ajustadores de máquinas agrícolas e industriales</t>
  </si>
  <si>
    <t>Mecánicos y ajustadores electricistas</t>
  </si>
  <si>
    <t>Ajustadores electronicistas</t>
  </si>
  <si>
    <t>Mecánicos y reparadores de aparatos electrónicos</t>
  </si>
  <si>
    <t>Instaladores y reparadores de telégrafos y teléfonos</t>
  </si>
  <si>
    <t>Instaladores y reparadores de líneas eléctricas</t>
  </si>
  <si>
    <t>Mecánicos y reparadores de instrumentos de precisión</t>
  </si>
  <si>
    <t>Constructores y afinadores de instrumentos musicales</t>
  </si>
  <si>
    <t>Joyeros, orfebres y plateros</t>
  </si>
  <si>
    <t>Alfareros y afines (barro, arcilla y abrasivos)</t>
  </si>
  <si>
    <t>Sopladores, modeladores, laminadores, cortadores y pulidores de vidrio</t>
  </si>
  <si>
    <t>Grabadores de vidrio</t>
  </si>
  <si>
    <t>Pintores decoradores de vidrio, cerámica y otros materiales</t>
  </si>
  <si>
    <t>Artesanos de la madera y materiales similares</t>
  </si>
  <si>
    <t>Artesanos de los tejidos, el cuero y materiales similares</t>
  </si>
  <si>
    <t>Cajistas, tipógrafos y afines</t>
  </si>
  <si>
    <t>Estereotipistas y galvanotipistas</t>
  </si>
  <si>
    <t>Grabadores de imprenta y fotograbadores</t>
  </si>
  <si>
    <t>Operarios de la fotografía y afines</t>
  </si>
  <si>
    <t>Encuadernadores y afines</t>
  </si>
  <si>
    <t>Impresores de sericigrafía y estampadores a la plancha y en textiles</t>
  </si>
  <si>
    <t>Carniceros, pescaderos y afines</t>
  </si>
  <si>
    <t>Panaderos, pasteleros y confiteros</t>
  </si>
  <si>
    <t>Operarios de la elaboración de productos lácteos</t>
  </si>
  <si>
    <t>Operarios de la conservación de frutas. legumbres, verduras y afines</t>
  </si>
  <si>
    <t>Catadores y clasificadores de alimentos y bebidas</t>
  </si>
  <si>
    <t>Preparadores y elaboradores de tabaco y sus productos</t>
  </si>
  <si>
    <t>Operarios del tratamiento de la madera</t>
  </si>
  <si>
    <t>Ebanistas y afines</t>
  </si>
  <si>
    <t>Reguladores y reguladores-operadores de máquinas de labrar madera</t>
  </si>
  <si>
    <t>Cesteros, bruceros y afines</t>
  </si>
  <si>
    <t>Preparadores de fibras</t>
  </si>
  <si>
    <t>Tejedores con telares o de tejidos de punto afines</t>
  </si>
  <si>
    <t>Sastres, modistos y sombrereros</t>
  </si>
  <si>
    <t>Peleteros y afines</t>
  </si>
  <si>
    <t>Patronistas y cortadores de tela, cuero y afine</t>
  </si>
  <si>
    <t>Costureros, bordadores y afines</t>
  </si>
  <si>
    <t>Tapiceros, colchoneros y afines</t>
  </si>
  <si>
    <t>Apelambradores, pellejeros y curtidores</t>
  </si>
  <si>
    <t>Zapateros y afines</t>
  </si>
  <si>
    <t>Operadores de instalaciones mineras</t>
  </si>
  <si>
    <t>Operadores de instalaciones de procesamiento de minerales y rocas</t>
  </si>
  <si>
    <t>Perforadores y sondistas de pozos y afines</t>
  </si>
  <si>
    <t>Operadores de hornos de minerales y de hornos de primera fusión de</t>
  </si>
  <si>
    <t>Operadores de homos de segunda fusión, máquinas de colar y moldear</t>
  </si>
  <si>
    <t>Operadores de instalaciones de tratamiento térmico de metales</t>
  </si>
  <si>
    <t>Operadores de máquinas trefiladoras y estiradoras de metales</t>
  </si>
  <si>
    <t>Operadores de homos de vidriería y cerámica y operadores de máquinas</t>
  </si>
  <si>
    <t>Operadores de instalaciones de vidriería, cerámica y afines, no</t>
  </si>
  <si>
    <t>Operadores de instalaciones de procesamiento de la madera</t>
  </si>
  <si>
    <t>Operadores de instalaciones para la preparación de pasta para papel</t>
  </si>
  <si>
    <t>Operadores de instalaciones para la fabricación de papel</t>
  </si>
  <si>
    <t>Operadores de instalaciones quebrantadoras, trituradoras y mezcladoras</t>
  </si>
  <si>
    <t>Operadores de instalaciones de tratamiento químico térmico</t>
  </si>
  <si>
    <t>Operadores de equipos de filtración y separación de sustancias</t>
  </si>
  <si>
    <t>Operadores de equipos de destilación y de reacción química (excepto</t>
  </si>
  <si>
    <t>Operadores de instalaciones de refinación de petróleo y gas natural</t>
  </si>
  <si>
    <t>Operadores de instalaciones de tratamientos químicos. no clasificados</t>
  </si>
  <si>
    <t>Operadores de instalaciones de producción de energía</t>
  </si>
  <si>
    <t>Operadores de máquinas de vapor y calderas</t>
  </si>
  <si>
    <t>Operadores de incineradores, instalaciones de tratamiento de agua y</t>
  </si>
  <si>
    <t>Operadores de cadenas de montaje automatizadas</t>
  </si>
  <si>
    <t>Operadores de robots industriales</t>
  </si>
  <si>
    <t>Operadores de máquinas herramientas</t>
  </si>
  <si>
    <t>Operadores de máquinas para fabricar cemento y otros productos</t>
  </si>
  <si>
    <t>Operadores de máquinas para fabricar productos farmacéuticos y</t>
  </si>
  <si>
    <t>Operadores de máquinas para fabricar municiones y explosivos</t>
  </si>
  <si>
    <t>Operadores de máquinas pulidoras, galvanizadoras y recubridoras de</t>
  </si>
  <si>
    <t>Operadores de máquinas para fabricar accesorios fotográficos</t>
  </si>
  <si>
    <t>Operadores de máquinas para fabricar productos químicos, no</t>
  </si>
  <si>
    <t>Operadores de máquinas para fabricar productos de caucho</t>
  </si>
  <si>
    <t>Operadores de máquinas para fabricar productos de material plástico</t>
  </si>
  <si>
    <t>Operadores de máquinas para fabricar productos de madera</t>
  </si>
  <si>
    <t>Operadores de máquinas de imprenta</t>
  </si>
  <si>
    <t>Operadores de máquinas de encuadernación</t>
  </si>
  <si>
    <t>Operadores de máquinas para fabricar productos de papel</t>
  </si>
  <si>
    <t>Operadores de máquinas de preparación de fibras, hilado y devanado</t>
  </si>
  <si>
    <t>Operadores de telares y otras máquinas tejedoras</t>
  </si>
  <si>
    <t>Operadores de máquinas para coser</t>
  </si>
  <si>
    <t>Operadores de máquinas de blanqueo, teñido y tintura</t>
  </si>
  <si>
    <t>Operadores de máquinas de tratamiento de pieles y cueros</t>
  </si>
  <si>
    <t>Operadores de máquinas para la fabricación de calzado y afines</t>
  </si>
  <si>
    <t>Operadores de máquinas para fabricar productos textiles y artículos de</t>
  </si>
  <si>
    <t>Operadores de máquinas para elaborar carne, pescado y mariscos</t>
  </si>
  <si>
    <t>Operadores de máquinas para elaborar productos lácteos</t>
  </si>
  <si>
    <t>Operadores de máquinas para moler cereales y especias</t>
  </si>
  <si>
    <t>Operadores de máquinas para elaborar cereales, productos de panadería</t>
  </si>
  <si>
    <t>Operadores de máquinas para elaborar frutos húmedos y secos y</t>
  </si>
  <si>
    <t>Operadores de máquinas para fabricar azúcares</t>
  </si>
  <si>
    <t>Operadores de máquinas para elaborar té, café y cacao</t>
  </si>
  <si>
    <t>Operadores de máquinas para elaborar cerveza, vinos y otras bebidas</t>
  </si>
  <si>
    <t>Operadores de máquinas para elaborar productos del tabaco</t>
  </si>
  <si>
    <t>Montadores de mecanismos y elementos mecánicos de máquinas</t>
  </si>
  <si>
    <t>Montadores de equipos eléctricos</t>
  </si>
  <si>
    <t>Montadores de equipos electrónicos</t>
  </si>
  <si>
    <t>Montadores de productos metálicos, de caucho y de material plástico</t>
  </si>
  <si>
    <t>Montadores de productos de madera y de materiales afines</t>
  </si>
  <si>
    <t>Montadores de productos de cartón, textiles y materiales afines</t>
  </si>
  <si>
    <t>Otros operadores de máquinas y montadores</t>
  </si>
  <si>
    <t>Maquinistas de locomotoras</t>
  </si>
  <si>
    <t>Guardafrenos, guardagujas y agentes de maniobras</t>
  </si>
  <si>
    <t>Conductores de motocicletas</t>
  </si>
  <si>
    <t>Conductores de automóviles, taxis y camionetas</t>
  </si>
  <si>
    <t>Conductores de autobuses y tranvías</t>
  </si>
  <si>
    <t>Conductores de camiones pesados</t>
  </si>
  <si>
    <t>Operadores de maquinaria agrícola y forestal motorizada</t>
  </si>
  <si>
    <t>Operadores de máquinas de movimiento de tierras y afines</t>
  </si>
  <si>
    <t>Operadores de grúas, de aparatos elevadores y afines</t>
  </si>
  <si>
    <t>Operadores de carretillas elevadoras</t>
  </si>
  <si>
    <t>Marineros de cubierta y afines</t>
  </si>
  <si>
    <t>Vendedores ambulantes de productos comestibles</t>
  </si>
  <si>
    <t>Vendedores ambulantes de productos no comestibles</t>
  </si>
  <si>
    <t>Vendedores a domicilio y por teléfono</t>
  </si>
  <si>
    <t>Limpiabotas y otros trabajador-es callejeros</t>
  </si>
  <si>
    <t>Personal doméstico</t>
  </si>
  <si>
    <t>Limpiadores de oficinas, hoteles y otros establecimientos</t>
  </si>
  <si>
    <t>Lavanderos y planchadores manuales</t>
  </si>
  <si>
    <t>Conserjes</t>
  </si>
  <si>
    <t>Lavadores de vehículos, ventanas y afines</t>
  </si>
  <si>
    <t>Mensajeros, porteadores y repartidores</t>
  </si>
  <si>
    <t>Porteros y guardianes y afines</t>
  </si>
  <si>
    <t>Recolectores de dinero en aparatos de venta automática, lectores de</t>
  </si>
  <si>
    <t>Recolectores de basura</t>
  </si>
  <si>
    <t>Barrenderos y afines</t>
  </si>
  <si>
    <t>Mozos de labranza y peones agropecuarios</t>
  </si>
  <si>
    <t>Peones forestales</t>
  </si>
  <si>
    <t>Peones de la pesca, la caza y la trampa</t>
  </si>
  <si>
    <t>Peones de minas y canteras</t>
  </si>
  <si>
    <t>Peones de obras públicas y mantenimiento: carreteras, presas y obras</t>
  </si>
  <si>
    <t>Peones de la construcción de edificios</t>
  </si>
  <si>
    <t>Peones de montaje</t>
  </si>
  <si>
    <t>Embaladores manuales y otros peones de la industria manufacturera</t>
  </si>
  <si>
    <t>Conductores de vehículos accionados a pedal o a brazo</t>
  </si>
  <si>
    <t>Conductores de vehículos y máquinas de tracción animal</t>
  </si>
  <si>
    <t>Peones de carga</t>
  </si>
  <si>
    <t>CIUO</t>
  </si>
  <si>
    <t xml:space="preserve">CUIL: </t>
  </si>
  <si>
    <t>NOMBRE Y APELLIDO:</t>
  </si>
  <si>
    <t>CARGO EN LA EMPRESA:</t>
  </si>
  <si>
    <t>Contrato SRT:</t>
  </si>
  <si>
    <t>Razón social:</t>
  </si>
  <si>
    <t>Actividad principal del establecimiento:</t>
  </si>
  <si>
    <t>Calle/Ruta:</t>
  </si>
  <si>
    <t>Localidad:</t>
  </si>
  <si>
    <t>Contacto:</t>
  </si>
  <si>
    <t>Nº/Km:</t>
  </si>
  <si>
    <t>CP:</t>
  </si>
  <si>
    <t>Teléfono:</t>
  </si>
  <si>
    <t>Provincia:</t>
  </si>
  <si>
    <t>CUIT:</t>
  </si>
  <si>
    <t>CIIU:</t>
  </si>
  <si>
    <t>Latitud:</t>
  </si>
  <si>
    <t>Longitud:</t>
  </si>
  <si>
    <t>E-mail:</t>
  </si>
  <si>
    <t>Contrato Victoria:</t>
  </si>
  <si>
    <t>Nº de establecimiento:</t>
  </si>
  <si>
    <t>Producción:</t>
  </si>
  <si>
    <t>Administrativos:</t>
  </si>
  <si>
    <t>N° CAS</t>
  </si>
  <si>
    <t>TIPO</t>
  </si>
  <si>
    <t>ACEITES MINERALES</t>
  </si>
  <si>
    <t>NA</t>
  </si>
  <si>
    <t>ACIDO CIANHÍDRICO</t>
  </si>
  <si>
    <t>74-90-8</t>
  </si>
  <si>
    <t>ACIDO CLORHÍDRICO</t>
  </si>
  <si>
    <t>7647-01-0</t>
  </si>
  <si>
    <t>ACIDO FLUORHÍDRICO</t>
  </si>
  <si>
    <t>7664-39-3</t>
  </si>
  <si>
    <t>ACIDO FOSFÓRICO</t>
  </si>
  <si>
    <t>7664-38-2</t>
  </si>
  <si>
    <t>ACIDO MERCAPTOPROPIÓNICO</t>
  </si>
  <si>
    <t>107-96-0 / 79-42-5</t>
  </si>
  <si>
    <t>ACIDO NÍTRICO</t>
  </si>
  <si>
    <t>7697-37-2</t>
  </si>
  <si>
    <t>ACIDO PERCLÓRICO</t>
  </si>
  <si>
    <t>7601-90-3</t>
  </si>
  <si>
    <t>ACIDO SULFÚRICO</t>
  </si>
  <si>
    <t>7664-93-9</t>
  </si>
  <si>
    <t>ACRILONITRILO</t>
  </si>
  <si>
    <t>107-13-1</t>
  </si>
  <si>
    <t>ALCOHOL BUTÍLICO</t>
  </si>
  <si>
    <t>71-36-3</t>
  </si>
  <si>
    <t>ALCOHOL FURFURÍLICO</t>
  </si>
  <si>
    <t>98-00-0</t>
  </si>
  <si>
    <t>ALCOHOL ISOPROPÍLICO</t>
  </si>
  <si>
    <t>67-63-0</t>
  </si>
  <si>
    <t>ALCOHOL METÍLICO</t>
  </si>
  <si>
    <t>67-56-1</t>
  </si>
  <si>
    <t>ALCOHOL PROPÍLICO</t>
  </si>
  <si>
    <t>71-23-8</t>
  </si>
  <si>
    <t>ALGODÓN</t>
  </si>
  <si>
    <t>ALÚMINA CALCINADA</t>
  </si>
  <si>
    <t>1344-28-1</t>
  </si>
  <si>
    <t>AMINAS AROMÁTICAS Y DERIVADOS</t>
  </si>
  <si>
    <t>AMONÍACO (GAS)</t>
  </si>
  <si>
    <t>7664-41-7</t>
  </si>
  <si>
    <t>AMONIOS CUATERNARIOS</t>
  </si>
  <si>
    <t>ANHÍDRIDO FTÁLICO</t>
  </si>
  <si>
    <t>85-44-9</t>
  </si>
  <si>
    <t>ANHÍDRIDO HEXAHIDROFTÁLICO</t>
  </si>
  <si>
    <t>85-42-7</t>
  </si>
  <si>
    <t>ANHÍDRIDO HIMICO</t>
  </si>
  <si>
    <t>826-62-0</t>
  </si>
  <si>
    <t>ANHÍDRIDO SULFUROSO</t>
  </si>
  <si>
    <t>ANHÍDRIDOS TRIMELÍTICOS</t>
  </si>
  <si>
    <t>552-30-7</t>
  </si>
  <si>
    <t>ANILINA</t>
  </si>
  <si>
    <t>62-53-3</t>
  </si>
  <si>
    <t>ANTIBIÓTICOS MACRÓLIDOS</t>
  </si>
  <si>
    <t>ANTIMONIO</t>
  </si>
  <si>
    <t>7440-36-0</t>
  </si>
  <si>
    <t>1332-21-4/ 77536-67-5/ 12172-73-5/ 77536-66-4/ 12001-29-5/ 12001-28-4/ 77536-68-6</t>
  </si>
  <si>
    <t>AZODICARBONAMIDA</t>
  </si>
  <si>
    <t>123-77-3</t>
  </si>
  <si>
    <t>AZÚCARES</t>
  </si>
  <si>
    <t>7440-41-7</t>
  </si>
  <si>
    <t>71-43-2</t>
  </si>
  <si>
    <t>BENZONITRILOS</t>
  </si>
  <si>
    <t>100-47-0</t>
  </si>
  <si>
    <t>BROMOXINIL</t>
  </si>
  <si>
    <t>1689-84-5</t>
  </si>
  <si>
    <t>BROMURO DE METILO</t>
  </si>
  <si>
    <t>74-83-9</t>
  </si>
  <si>
    <t>BISULFITOS</t>
  </si>
  <si>
    <t>1336-36-3</t>
  </si>
  <si>
    <t>7440-43-9</t>
  </si>
  <si>
    <t>CAÑAMO</t>
  </si>
  <si>
    <t>CAOLIN</t>
  </si>
  <si>
    <t>1332-58-7</t>
  </si>
  <si>
    <t>CARBARIL</t>
  </si>
  <si>
    <t>63-25-2</t>
  </si>
  <si>
    <t>CARBÓN MINERAL</t>
  </si>
  <si>
    <t>7782-42-5</t>
  </si>
  <si>
    <t>CEMENTO</t>
  </si>
  <si>
    <t>65997-15-1</t>
  </si>
  <si>
    <t>CETONAS</t>
  </si>
  <si>
    <t>CIANOACRILATOS</t>
  </si>
  <si>
    <t>CIANUROS</t>
  </si>
  <si>
    <t>CLORO (GAS)</t>
  </si>
  <si>
    <t>7782-50-5</t>
  </si>
  <si>
    <t>542-88-1/ 107-30-2</t>
  </si>
  <si>
    <t>CLOROPLATINATO</t>
  </si>
  <si>
    <t>CLORPIRIFOS</t>
  </si>
  <si>
    <t>2921-88-2</t>
  </si>
  <si>
    <t>CLORURO DE METILENO</t>
  </si>
  <si>
    <t>Carburo de Cobalto</t>
  </si>
  <si>
    <t>51177-04-9</t>
  </si>
  <si>
    <t>CROMO Y SUS COMP.</t>
  </si>
  <si>
    <t>DDT</t>
  </si>
  <si>
    <t>50-29-3</t>
  </si>
  <si>
    <t>DERIVADOS DEL FENOL</t>
  </si>
  <si>
    <t>DERIVADOS DEL PETRÓLEO</t>
  </si>
  <si>
    <t>DIACRILATOS</t>
  </si>
  <si>
    <t>DIAZINON</t>
  </si>
  <si>
    <t>333-41-5</t>
  </si>
  <si>
    <t>DIAZONIO (SALES DE)</t>
  </si>
  <si>
    <t>DICICLO HEXIL CARBONIMIDA (CARBODIIMIDA)</t>
  </si>
  <si>
    <t>538-75-0</t>
  </si>
  <si>
    <t>1,2-DICLOROETANO</t>
  </si>
  <si>
    <t>107-06-2</t>
  </si>
  <si>
    <t>78-87-5</t>
  </si>
  <si>
    <t>DICLORVOS</t>
  </si>
  <si>
    <t>62-73-7</t>
  </si>
  <si>
    <t>DICLOROETILENO</t>
  </si>
  <si>
    <t>540-59-0 / 75-35-4</t>
  </si>
  <si>
    <t>DIELDRIN</t>
  </si>
  <si>
    <t>60-57-1</t>
  </si>
  <si>
    <t>DIISOCIANATO DE
HEXAMETILENO</t>
  </si>
  <si>
    <t>822-06-0</t>
  </si>
  <si>
    <t>DINITROFENOL Y DERIVADOS</t>
  </si>
  <si>
    <t>DINITRO ORTO CRESOL</t>
  </si>
  <si>
    <t>534-52-1</t>
  </si>
  <si>
    <t>DINOSEB</t>
  </si>
  <si>
    <t>88-85-7</t>
  </si>
  <si>
    <t>DIÓXIDO DE NITRÓGENO</t>
  </si>
  <si>
    <t>10102-44-0</t>
  </si>
  <si>
    <t>DISULFURO DE CARBONO</t>
  </si>
  <si>
    <t>75-15-0</t>
  </si>
  <si>
    <t>DITIOCARBAMATOS</t>
  </si>
  <si>
    <t>DODECIL-AMINO-ETIL-GLICINA</t>
  </si>
  <si>
    <t>36895-38-2</t>
  </si>
  <si>
    <t>EPICLORHÍDRINA</t>
  </si>
  <si>
    <t>106-89-8</t>
  </si>
  <si>
    <t>ESMERIL</t>
  </si>
  <si>
    <t>ESTIRENO (VINILBENCENO)</t>
  </si>
  <si>
    <t>100-42-5</t>
  </si>
  <si>
    <t>ESTRÓGENOS DE SÍNTESIS</t>
  </si>
  <si>
    <t>ETERES</t>
  </si>
  <si>
    <t>FENOTIAZINAS</t>
  </si>
  <si>
    <t>92-84-2</t>
  </si>
  <si>
    <t>FLUOR (GAS)</t>
  </si>
  <si>
    <t>7782-41-4</t>
  </si>
  <si>
    <t>FLUOR Y DERIVADOS</t>
  </si>
  <si>
    <t>FLUORUROS</t>
  </si>
  <si>
    <t>50-00-0</t>
  </si>
  <si>
    <t>FÓSFORO Y SUS COMPUESTOS</t>
  </si>
  <si>
    <t>FOSFUROS</t>
  </si>
  <si>
    <t>FURFURAL</t>
  </si>
  <si>
    <t>GRANITO</t>
  </si>
  <si>
    <t>HEXA CLORO BENCENO</t>
  </si>
  <si>
    <t>118-74-1</t>
  </si>
  <si>
    <t>HEXA CLORO NAFTALENO</t>
  </si>
  <si>
    <t>1335-87-1</t>
  </si>
  <si>
    <t>N-HEXANO</t>
  </si>
  <si>
    <t>110-54-3</t>
  </si>
  <si>
    <t>HIDROCARBUROS AROMÁTICOS POLICÍCLICOS</t>
  </si>
  <si>
    <t>HIDRÓGENO SELENIADO</t>
  </si>
  <si>
    <t>HIDRÓGENO SULFURADO</t>
  </si>
  <si>
    <t>HIDROQUINONA</t>
  </si>
  <si>
    <t>123-31-9</t>
  </si>
  <si>
    <t>HIPOCLORITOS ALCALINOS</t>
  </si>
  <si>
    <t>HIPOPIGMENTANTES DE PIEL</t>
  </si>
  <si>
    <t>INSECTICIDAS CARBAMATOS</t>
  </si>
  <si>
    <t>INSECTICIDAS ORGANOFOSFORADOS</t>
  </si>
  <si>
    <t>ISOCIANATOS ORGÁNICOS</t>
  </si>
  <si>
    <t>N-ISOPROPIL-N-PARAFENIL-ENDIAMINA</t>
  </si>
  <si>
    <t>IOXINIL</t>
  </si>
  <si>
    <t>1689-83-4 / 3861-47-0</t>
  </si>
  <si>
    <t>58-89-9</t>
  </si>
  <si>
    <t>LINO</t>
  </si>
  <si>
    <t>MALATHION</t>
  </si>
  <si>
    <t>121-75-5</t>
  </si>
  <si>
    <t>MANGANESO</t>
  </si>
  <si>
    <t>7439-96-5</t>
  </si>
  <si>
    <t>MERCAPTO BENZOTIAZOL</t>
  </si>
  <si>
    <t>205-736-8 / 149-30-4</t>
  </si>
  <si>
    <t>MERCURIO INORGÁNICO</t>
  </si>
  <si>
    <t>7439-97-6</t>
  </si>
  <si>
    <t>METACRILATO DE BUTILO</t>
  </si>
  <si>
    <t>97-88-1</t>
  </si>
  <si>
    <t>METACRILATO DE ETILO</t>
  </si>
  <si>
    <t>97-63-2</t>
  </si>
  <si>
    <t>METACRILATO DE METILO</t>
  </si>
  <si>
    <t>80-62-6</t>
  </si>
  <si>
    <t>METIL-BUTIL-CETONA</t>
  </si>
  <si>
    <t>108-10-1</t>
  </si>
  <si>
    <t>METILENO DIFENIL ISOCIANATO</t>
  </si>
  <si>
    <t>101-68-8</t>
  </si>
  <si>
    <t>METOMIL</t>
  </si>
  <si>
    <t>16752-77-5</t>
  </si>
  <si>
    <t>MICA</t>
  </si>
  <si>
    <t>12001-26-2</t>
  </si>
  <si>
    <t>MONOCLOROBENCENO</t>
  </si>
  <si>
    <t>108-90-7</t>
  </si>
  <si>
    <t>MONOCROTOPHOS</t>
  </si>
  <si>
    <t>6923-22-4</t>
  </si>
  <si>
    <t>MONÓXIDO DE CARBONO</t>
  </si>
  <si>
    <t>630-08-0</t>
  </si>
  <si>
    <t>NIEBLAS Y AEROSOLES DE ÁCIDOS MINERALES</t>
  </si>
  <si>
    <t>NITRATOS ALIFÁTICOS</t>
  </si>
  <si>
    <t>NITROBENCENO</t>
  </si>
  <si>
    <t>98-95-3</t>
  </si>
  <si>
    <t>NITRODERIVADOS AROMÁTICOS</t>
  </si>
  <si>
    <t>NITROGLICERINA</t>
  </si>
  <si>
    <t>55-63-0</t>
  </si>
  <si>
    <t>75-21-8</t>
  </si>
  <si>
    <t>OXIDO DE HIERRO</t>
  </si>
  <si>
    <t>PARA-TERT-BUTIL-CATECOL</t>
  </si>
  <si>
    <t>98-29-3</t>
  </si>
  <si>
    <t>PARA-TER-BUTIL-FENOL</t>
  </si>
  <si>
    <t>98- 54-4</t>
  </si>
  <si>
    <t>PARATHION</t>
  </si>
  <si>
    <t>56-38-2</t>
  </si>
  <si>
    <t>PENICILINA Y SUS SALES</t>
  </si>
  <si>
    <t>87-86-5</t>
  </si>
  <si>
    <t>PENTÓXIDO DE VANADIO</t>
  </si>
  <si>
    <t>1314-62-1</t>
  </si>
  <si>
    <t>PERSULFATOS ALCALINOS</t>
  </si>
  <si>
    <t>PLOMO (COMP. ALQUÍLICOS)</t>
  </si>
  <si>
    <t>PLOMO (COMP. INORGÁNICOS)</t>
  </si>
  <si>
    <t>POLVOS ABRASIVOS</t>
  </si>
  <si>
    <t>PROPOXUR</t>
  </si>
  <si>
    <t>114-26-1</t>
  </si>
  <si>
    <t>RANITIDINA</t>
  </si>
  <si>
    <t>66357-35-5</t>
  </si>
  <si>
    <t>RESINAS EPOXICAS</t>
  </si>
  <si>
    <t>SELENIO</t>
  </si>
  <si>
    <t>7782-49-2</t>
  </si>
  <si>
    <t>SERICINA</t>
  </si>
  <si>
    <t>60650-89-7/ 60650-88-6</t>
  </si>
  <si>
    <t>14808-60-7</t>
  </si>
  <si>
    <t>SISAL</t>
  </si>
  <si>
    <t>SULFITOS</t>
  </si>
  <si>
    <t>SULFURO DE TETRAMETIL
TIOURAM</t>
  </si>
  <si>
    <t>137-26-8</t>
  </si>
  <si>
    <t>SUSTANCIAS NOCIVAS PARA EL ESMALTE Y LA ESTRUCTURA DE LOS DIENTES</t>
  </si>
  <si>
    <t>SUSTANCIAS SENSIBILIZANTES DE LA PIEL</t>
  </si>
  <si>
    <t>SUSTANCIAS SENSIBILIZANTES DEL PULMÓN</t>
  </si>
  <si>
    <t>SUSTANCIAS SENSIBILIZANTES DE LAS VÍAS RESPIRATORIAS</t>
  </si>
  <si>
    <t>TALCO</t>
  </si>
  <si>
    <t>TEFLÓN</t>
  </si>
  <si>
    <t>9002-84-0</t>
  </si>
  <si>
    <t>TETRACLORURO DE CARBONO</t>
  </si>
  <si>
    <t>56-23-5</t>
  </si>
  <si>
    <t>TIOGLICOLATO DE AMONIO</t>
  </si>
  <si>
    <t>5421-46-5</t>
  </si>
  <si>
    <t>TIOUREA (DERIVADOS)</t>
  </si>
  <si>
    <t>Carburo de Titanio</t>
  </si>
  <si>
    <t>12070-08-5</t>
  </si>
  <si>
    <t>TOLUENO</t>
  </si>
  <si>
    <t>108-88-3</t>
  </si>
  <si>
    <t>TOLUEN DIISOCIANATO</t>
  </si>
  <si>
    <t>584-84-9 / 91-08-7
/ 26471-62-5</t>
  </si>
  <si>
    <t>95-53-4</t>
  </si>
  <si>
    <t>TRIBROMOMETANO</t>
  </si>
  <si>
    <t>75-25-2</t>
  </si>
  <si>
    <t>1,1,1-TRICLOROETANO</t>
  </si>
  <si>
    <t>71-55-6</t>
  </si>
  <si>
    <t>TRICLOROMETANO</t>
  </si>
  <si>
    <t>67-66-3</t>
  </si>
  <si>
    <t>TRINITROTOLUENO</t>
  </si>
  <si>
    <t>118-96-7</t>
  </si>
  <si>
    <t>Carburo de Tungsteno (Wolframio)</t>
  </si>
  <si>
    <t>12070-12-1</t>
  </si>
  <si>
    <t>XILENO</t>
  </si>
  <si>
    <t>1330-20-7</t>
  </si>
  <si>
    <t>CEFALOSPORINAS Y SUS DERIVADOS</t>
  </si>
  <si>
    <t>ENZIMAS DE ORIGEN VEGETAL, ANIMAL O BACTERIANO</t>
  </si>
  <si>
    <t>SUSTANCIAS IRRITANTES DE LAS VÍAS RESPIRATORIAS</t>
  </si>
  <si>
    <t>MONOBROMOBENCENO</t>
  </si>
  <si>
    <t>108-86-1</t>
  </si>
  <si>
    <t>TRICLOROETANO</t>
  </si>
  <si>
    <t>71-55-6 / 79-00-5</t>
  </si>
  <si>
    <t>ACRILATOS</t>
  </si>
  <si>
    <t>BENZOQUINONA</t>
  </si>
  <si>
    <t>106-51-4</t>
  </si>
  <si>
    <t>DINITROTOLUENO</t>
  </si>
  <si>
    <t>25321-14-6 / 121-14-2 / 606-20-2</t>
  </si>
  <si>
    <t>FENOL</t>
  </si>
  <si>
    <t>108-95-2</t>
  </si>
  <si>
    <t>METACRILATOS</t>
  </si>
  <si>
    <t>DINITROBENCENO</t>
  </si>
  <si>
    <t>99-65-0 / 100-25-4/ 97-00-7/ 528-29-0 / 25154-54-5</t>
  </si>
  <si>
    <t>ALCOHOL ISOBUTILICO</t>
  </si>
  <si>
    <t>78-83-1</t>
  </si>
  <si>
    <t>HARINAS</t>
  </si>
  <si>
    <t>TETRACLOROETILENO
(PERCLOROETILENO)</t>
  </si>
  <si>
    <t>127-18-4</t>
  </si>
  <si>
    <t>65996-93-2</t>
  </si>
  <si>
    <t>92-67-1</t>
  </si>
  <si>
    <t>92-87-5</t>
  </si>
  <si>
    <t>18540-29-9</t>
  </si>
  <si>
    <t>505-60-2</t>
  </si>
  <si>
    <t>91-59-8</t>
  </si>
  <si>
    <t>10043-92-2</t>
  </si>
  <si>
    <t>106-99-0</t>
  </si>
  <si>
    <t>57117-31-4</t>
  </si>
  <si>
    <t>1746-01-6</t>
  </si>
  <si>
    <t>57465-28-8</t>
  </si>
  <si>
    <t>101-14-4</t>
  </si>
  <si>
    <t>7440-38-2</t>
  </si>
  <si>
    <t>446-86-6</t>
  </si>
  <si>
    <t>50-32-8</t>
  </si>
  <si>
    <t>55-98-1</t>
  </si>
  <si>
    <t>50-18-0/ 6055-19-2</t>
  </si>
  <si>
    <t>59865-13-3/ 79217-60-0</t>
  </si>
  <si>
    <t>305-03-3</t>
  </si>
  <si>
    <t>8007-45-2</t>
  </si>
  <si>
    <t>66733-21-9</t>
  </si>
  <si>
    <t>33419-42-0</t>
  </si>
  <si>
    <t>33419-42-0/ 15663-27-1/ 11056-06-7</t>
  </si>
  <si>
    <t>14596-37-3</t>
  </si>
  <si>
    <t>148-82-3</t>
  </si>
  <si>
    <t>16543-55/
64091-91-4</t>
  </si>
  <si>
    <t>13233-32-4</t>
  </si>
  <si>
    <t>13982-63-3</t>
  </si>
  <si>
    <t>15262-20-1</t>
  </si>
  <si>
    <t>7440-29-1</t>
  </si>
  <si>
    <t>1402-68-2</t>
  </si>
  <si>
    <t>BRUCELLA</t>
  </si>
  <si>
    <t>VIRUS DE LA HEPATITIS A</t>
  </si>
  <si>
    <t>BACILUS ANTHRACIS (carbunclo)</t>
  </si>
  <si>
    <t>MYCOBACTERIUM TUBERCULOSIS</t>
  </si>
  <si>
    <t>LEPTOSPIRA (leptospirosis)</t>
  </si>
  <si>
    <t>CLAMYDIA PSITTACI (psitacosis)</t>
  </si>
  <si>
    <t>HISTOPLASMA CAPSULATUM (histoplasmosis)</t>
  </si>
  <si>
    <t>CESTODES: equinococus granulosus, equinococus multilocularis. (HIDATIDOSIS)</t>
  </si>
  <si>
    <t>PLASMODIUM (paludismo)</t>
  </si>
  <si>
    <t>LEISHMANIA DONOVANI CHAGASI (leishmaniasis)</t>
  </si>
  <si>
    <t>VIRUS AMARILICOS (fiebre amarilla)</t>
  </si>
  <si>
    <t>ARBOVIRUS - ADENOVIRUS - VIRUS JUNIN (fiebre hemorrágica Argentina)</t>
  </si>
  <si>
    <t>CITOMEGALOVIRUS</t>
  </si>
  <si>
    <t>VIRUS DE LA INMUNODEFICIENCIA HUMANA ( H.I.V )</t>
  </si>
  <si>
    <t>VIRUS DEL HERPES SIMPLE</t>
  </si>
  <si>
    <t>CANDIDA ALBICANS</t>
  </si>
  <si>
    <t>HANTAVIRUS</t>
  </si>
  <si>
    <t>TRYPANOSOMA CRUZI</t>
  </si>
  <si>
    <t>PRIONES</t>
  </si>
  <si>
    <t>CALOR</t>
  </si>
  <si>
    <t>PRESION SUPERIOR A LA PRESION ATMOSFERICA ESTANDAR</t>
  </si>
  <si>
    <t>PRESION INFERIOR A LA PRESION ATMOSFERICA ESTANDAR</t>
  </si>
  <si>
    <t>POSICIONES FORZADAS Y GESTOS REPETITIVOS EN EL TRABAJO I (extremidad superior)</t>
  </si>
  <si>
    <t>POSICIONES FORZADAS Y GESTOS REPETITIVOS EN EL TRABAJO II (extremidad inferior)</t>
  </si>
  <si>
    <t>SOBRECARGA DEL USO DE LA VOZ</t>
  </si>
  <si>
    <t xml:space="preserve">AUMENTO DE LA PRESIÓN INTRAABDOMINAL </t>
  </si>
  <si>
    <t>AUMENTO DE LA PRESIÓN VENOSA EN MIEMBROS INFERIORES</t>
  </si>
  <si>
    <t>CARGA, POSICIONES FORZADAS Y GESTOS REPETITIVOS DE LA COLUMNA VERTEBRAL LUMBOSACRA</t>
  </si>
  <si>
    <t>RUIDO</t>
  </si>
  <si>
    <t>RADIACIONES INFRARROJAS</t>
  </si>
  <si>
    <t>RAYOS LASER</t>
  </si>
  <si>
    <t>ILUMINACION INSUFICIENTE</t>
  </si>
  <si>
    <t>VIBRACIONES TRANSMITIDAS A LA EXTREMIDAD SUPERIOR POR MAQUINARIAS Y HERRAMIENTAS</t>
  </si>
  <si>
    <t>VIBRACIONES DE CUERPO ENTERO</t>
  </si>
  <si>
    <t>ESOP - AGENTE DE RIESGO</t>
  </si>
  <si>
    <t>CUIL</t>
  </si>
  <si>
    <t>Apellido y nombre</t>
  </si>
  <si>
    <t>Fecha de ingreso a la empresa</t>
  </si>
  <si>
    <t>Pr.</t>
  </si>
  <si>
    <t>Ad.</t>
  </si>
  <si>
    <t>Sector de trabajo</t>
  </si>
  <si>
    <t>Tarea o puesto de trabajo</t>
  </si>
  <si>
    <t>Antigüedad en el puesto (meses)</t>
  </si>
  <si>
    <t>Código 1</t>
  </si>
  <si>
    <t>OTROS AGENTES QUIMICOS (no
incluidos en el decreto 658/96 y sus modificatorios)</t>
  </si>
  <si>
    <t>OTROS AGENTES QUIMICOS
FARMACOLOGICOS (no incluidos en el decreto 658/96 y sus modificatorios)</t>
  </si>
  <si>
    <t>OTROS AGENTES BIOLOGICOS (no incluidos en el decreto 658/96 y sus modificatorios)</t>
  </si>
  <si>
    <t>OTROS AGENTES BIOLOGICOS BACTERIANOS (no incluidos en el decreto 658/96 y sus modificatorios)</t>
  </si>
  <si>
    <t>OTROS AGENTES BIOLOGICOS VIRALES (no incluidos en el decreto 658/96 y sus modificatorios)</t>
  </si>
  <si>
    <t>OTROS AGENTES BIOLOGICOS MICOLOGICOS (no incluidos en el decreto 658/96 y sus modificatorios)</t>
  </si>
  <si>
    <t>OTROS AGENTES BIOLOGICOS PARASITARIOS (no incluidos en el decreto 658/96 y sus modificatorios</t>
  </si>
  <si>
    <t>OTROS AGENTES TERMOHIGROMETRICOS (no incluidos en el decreto 658/96 y sus modificatorios)</t>
  </si>
  <si>
    <t>OTROS AGENTES ERGONOMICOS (no incluidos en el decreto 658/96 y sus modificatorios)</t>
  </si>
  <si>
    <t>OTROS AGENTES FISICOS (no incluidos en el decreto 658/96 y sus modificatorios)</t>
  </si>
  <si>
    <t>QUIMICOS</t>
  </si>
  <si>
    <t>BIOLOGICOS</t>
  </si>
  <si>
    <t>TERMOHIGROMETRICOS Y OTROS</t>
  </si>
  <si>
    <t>FISICOS</t>
  </si>
  <si>
    <t>La Res. SRT Nº 81/19 establece la obligatoriedad de la inscripción en el Sistema de Vigilancia y Control de Sustancias y Agentes Cancerígenos (S.V.C.C.) de todos los empleadores que en sus establecimientos produzcan, importen, utilicen, obtengan en procesos intermedios, vendan y/o cedan a título gratuito las sustancias o agentes que se enumeran en el Anexo I  y de todos aquellos que en función de sus procesos productivos, actividades económicas o con motivo de circunstancias medioambientales, estén alcanzados por las previsiones del Anexo II de dicha resolución. La inscripción de los empleadores en el S.V.C.C. se efectuará por medio de la A.R.T. Para ello, deberán presentar ante la A.R.T. la DDJJ, anualmente antes del 01 de abril, con la información correspondiente al año calendario anterior.</t>
  </si>
  <si>
    <t>En caso de que los empleados no se encuentren expuestos a agentes de riesgo indicar "0" o "-----" (una línea) en la columna "Agentes de Riesgos a que se encuentra expuesto según Código ESOP ( Res. SRT Nº 81/19- Anexo III)"</t>
  </si>
  <si>
    <t xml:space="preserve">Asbestos (en todas sus formas, incluyendo  Actinolita,  Amosita, antofilita,  crisotilo,  crocidolita,  tremolita) y las sustancias minerales (por ejemplo,  talco o vermiculita)  que contengan asbesto, también deben considerarse carcinógenas para los seres humanos.  (Res. SRT N° 81/19 - Anexo I ) </t>
  </si>
  <si>
    <t xml:space="preserve">Berilio y sus compuestos  (Res. SRT N° 81/19 - Anexo I ) </t>
  </si>
  <si>
    <t xml:space="preserve">Benceno  (Res. SRT N° 81/19 - Anexo I ) </t>
  </si>
  <si>
    <t xml:space="preserve">Bifenilos policlorados  (Res. SRT N° 81/19 - Anexo I ) </t>
  </si>
  <si>
    <t xml:space="preserve">Cadmio y sus compuestos  (Res. SRT N° 81/19 - Anexo I ) </t>
  </si>
  <si>
    <t xml:space="preserve">Bis(clorometil)eter; clorometil metil eter (grado técnico)  (Res. SRT N° 81/19 - Anexo I ) </t>
  </si>
  <si>
    <t xml:space="preserve">Cloruro de vinilo  (Res. SRT N° 81/19 - Anexo I ) </t>
  </si>
  <si>
    <t xml:space="preserve">1,2-Dicloropropano  (Res. SRT N° 81/19 - Anexo I ) </t>
  </si>
  <si>
    <t xml:space="preserve">Formaldehido  (Res. SRT N° 81/19 - Anexo I ) </t>
  </si>
  <si>
    <t xml:space="preserve">Producción de coque  (Res. SRT N° 81/19 - Anexo I ) </t>
  </si>
  <si>
    <t xml:space="preserve">Lindano  (Res. SRT N° 81/19 - Anexo I ) </t>
  </si>
  <si>
    <t xml:space="preserve">Compuestos de níquel  (Res. SRT N° 81/19 - Anexo I ) </t>
  </si>
  <si>
    <t xml:space="preserve">Óxido de etileno  (Res. SRT N° 81/19 - Anexo I ) </t>
  </si>
  <si>
    <t xml:space="preserve">Pentaclorofenol  (Res. SRT N° 81/19 - Anexo I ) </t>
  </si>
  <si>
    <t xml:space="preserve">Orto-Toluidina  (Res. SRT N° 81/19 - Anexo I ) </t>
  </si>
  <si>
    <t xml:space="preserve">Polvo de sílice cristalina, en forma de cuarzo o cristobalita  (Res. SRT N° 81/19 - Anexo I ) </t>
  </si>
  <si>
    <t xml:space="preserve">Tricloroetileno  (Res. SRT N° 81/19 - Anexo I ) </t>
  </si>
  <si>
    <t xml:space="preserve">Aceites minerales no tratados o medianamente tratados  (Res. SRT N° 81/19 - Anexo I ) </t>
  </si>
  <si>
    <t xml:space="preserve">Alquitrán de hulla  (Res. SRT N° 81/19 - Anexo I ) </t>
  </si>
  <si>
    <t xml:space="preserve">4-Aminobifenilo  (Res. SRT N° 81/19 - Anexo I ) </t>
  </si>
  <si>
    <t>Fabricación de Alcohol Isopropílico  (Res. SRT N° 81/19 - Anexo I ) 
usando ácidos fuertes</t>
  </si>
  <si>
    <t xml:space="preserve">Producción de auramina  (Res. SRT N° 81/19 - Anexo I ) </t>
  </si>
  <si>
    <t xml:space="preserve">Bencidina  (Res. SRT N° 81/19 - Anexo I ) </t>
  </si>
  <si>
    <t xml:space="preserve">Compuestos de cromo (VI)  (Res. SRT N° 81/19 - Anexo I ) </t>
  </si>
  <si>
    <t xml:space="preserve">Gas Mostaza  (Res. SRT N° 81/19 - Anexo I ) </t>
  </si>
  <si>
    <t xml:space="preserve">Minería subterránea de la hematita  (Res. SRT N° 81/19 - Anexo I ) </t>
  </si>
  <si>
    <t xml:space="preserve">Hollín (como se encuentra en la exposición ocupacional en el barrido de chimeneas)  (Res. SRT N° 81/19 - Anexo I ) </t>
  </si>
  <si>
    <t xml:space="preserve">Producción de magenta  (Res. SRT N° 81/19 - Anexo I ) </t>
  </si>
  <si>
    <t xml:space="preserve">2-Naftilamina  (Res. SRT N° 81/19 - Anexo I ) </t>
  </si>
  <si>
    <t xml:space="preserve">Radón-222 y sus productos de decaimiento  (Res. SRT N° 81/19 - Anexo I ) </t>
  </si>
  <si>
    <t xml:space="preserve">Exposición ocupacional asociada al
Proceso Acheson  (Res. SRT N° 81/19 - Anexo I ) </t>
  </si>
  <si>
    <t xml:space="preserve">1,3-Butadieno  (Res. SRT N° 81/19 - Anexo I ) </t>
  </si>
  <si>
    <t xml:space="preserve">2,3,4,7,8-Pentaclorodibenzofurano  (Res. SRT N° 81/19 - Anexo I ) </t>
  </si>
  <si>
    <t xml:space="preserve">2,3,7,8-Tetraclorodibenzo-p-dioxina  (Res. SRT N° 81/19 - Anexo I ) </t>
  </si>
  <si>
    <t xml:space="preserve">3,4,5,3´,4´-Pentaclorobifenilo (PCB- 126)  (Res. SRT N° 81/19 - Anexo I ) </t>
  </si>
  <si>
    <t xml:space="preserve">4,4´-Metilenbis(2-c loroanilina) (MOCA)  (Res. SRT N° 81/19 - Anexo I ) </t>
  </si>
  <si>
    <t xml:space="preserve">Azatioprina  (Res. SRT N° 81/19 - Anexo I ) </t>
  </si>
  <si>
    <t xml:space="preserve">Benzo [a] Pireno  (Res. SRT N° 81/19 - Anexo I ) </t>
  </si>
  <si>
    <t xml:space="preserve">Bifenilos Policlorados, como dioxina, con un Factor de Toxicidad Equivalente (TEF) de acuerdo con la OMS (PCB 77, 81, 105, 115, 118, 123, 126, 157, 167, 169, 189)  (Res. SRT N° 81/19 - Anexo I ) </t>
  </si>
  <si>
    <t xml:space="preserve">Busulfan  (Res. SRT N° 81/19 - Anexo I ) </t>
  </si>
  <si>
    <t xml:space="preserve">Ciclofosfamida  (Res. SRT N° 81/19 - Anexo I ) </t>
  </si>
  <si>
    <t xml:space="preserve">Ciclosporina  (Res. SRT N° 81/19 - Anexo I ) </t>
  </si>
  <si>
    <t xml:space="preserve">Clorambucil  (Res. SRT N° 81/19 - Anexo I ) </t>
  </si>
  <si>
    <t xml:space="preserve">Colorantes que se metabolizan a Bencidina   (Res. SRT N° 81/19 - Anexo I ) </t>
  </si>
  <si>
    <t xml:space="preserve">Destilación de alquitran de hulla  (Res. SRT N° 81/19 - Anexo I ) </t>
  </si>
  <si>
    <t xml:space="preserve">Erionita  (Res. SRT N° 81/19 - Anexo I ) </t>
  </si>
  <si>
    <t xml:space="preserve">Etopósido  (Res. SRT N° 81/19 - Anexo I ) </t>
  </si>
  <si>
    <t xml:space="preserve">Etopósido en combinación con cisplatino y bleomicina  (Res. SRT N° 81/19 - Anexo I ) </t>
  </si>
  <si>
    <t xml:space="preserve">Fibras anfíboles de fluoro-edenita  (Res. SRT N° 81/19 - Anexo I ) </t>
  </si>
  <si>
    <t xml:space="preserve">Fósforo-32, como fosfato  (Res. SRT N° 81/19 - Anexo I ) </t>
  </si>
  <si>
    <t xml:space="preserve">Gasificación del carbón  (Res. SRT N° 81/19 - Anexo I ) </t>
  </si>
  <si>
    <t xml:space="preserve">Humo de tabaco, ajeno  (Res. SRT N° 81/19 - Anexo I ) </t>
  </si>
  <si>
    <t xml:space="preserve">Iodos radiactivos, incluido el Iodo-131  (Res. SRT N° 81/19 - Anexo I ) </t>
  </si>
  <si>
    <t xml:space="preserve">Melfalán  (Res. SRT N° 81/19 - Anexo I ) </t>
  </si>
  <si>
    <t xml:space="preserve">Nieblas de ácidos inorgánicos fuertes  (Res. SRT N° 81/19 - Anexo I ) </t>
  </si>
  <si>
    <t xml:space="preserve">N-Nitrosonornicotina (NNN) y 4-(N-Nitrosometilamina)-1-(3-piridil)-1- butanona (NNK)  (Res. SRT N° 81/19 - Anexo I ) </t>
  </si>
  <si>
    <t xml:space="preserve">Plutonio  (Res. SRT N° 81/19 - Anexo I ) </t>
  </si>
  <si>
    <t xml:space="preserve">Productos de fisión, incluido el Estroncio-90  (Res. SRT N° 81/19 - Anexo I )   (Res. SRT N° 81/19 - Anexo I ) </t>
  </si>
  <si>
    <t xml:space="preserve">Radio-224 y sus productos de decaimiento  (Res. SRT N° 81/19 - Anexo I ) </t>
  </si>
  <si>
    <t xml:space="preserve">Radio-226 y sus productos de decaimiento  (Res. SRT N° 81/19 - Anexo I ) </t>
  </si>
  <si>
    <t xml:space="preserve">Radio-228 y sus productos de decaimiento  (Res. SRT N° 81/19 - Anexo I ) </t>
  </si>
  <si>
    <t xml:space="preserve">Radionucleidos, emisores de partículas Alfa, internamente depositados  (Res. SRT N° 81/19 - Anexo I ) </t>
  </si>
  <si>
    <t xml:space="preserve">Radionucleidos, emisores de partículas Beta, internamente depositados  (Res. SRT N° 81/19 - Anexo I ) </t>
  </si>
  <si>
    <t xml:space="preserve">Torio-232 y sus productos de decaimiento   (Res. SRT N° 81/19 - Anexo I ) </t>
  </si>
  <si>
    <t xml:space="preserve">Aflatoxinas   (Res. SRT N° 81/19 - Anexo I ) </t>
  </si>
  <si>
    <t xml:space="preserve">Arsénico y sus compuestos inorgánicos   (Res. SRT N° 81/19 - Anexo I ) </t>
  </si>
  <si>
    <t xml:space="preserve">Virus de la Hepatitis B (infección crónica)  (Res. SRT N° 81/19 - Anexo I ) </t>
  </si>
  <si>
    <t xml:space="preserve">Virus de la Hepatitis C (infección crónica)  (Res. SRT N° 81/19 - Anexo I ) </t>
  </si>
  <si>
    <t xml:space="preserve">Radiaciones ionizantes  (Res. SRT N° 81/19 - Anexo I ) </t>
  </si>
  <si>
    <t xml:space="preserve">Radiación ultravioleta (longitudes de onda 100-400 nm abarcando las radiaciones UVA, UVB y UVC)  (Res. SRT N° 81/19 - Anexo I ) </t>
  </si>
  <si>
    <t xml:space="preserve">Radiación neutrónica  (Res. SRT N° 81/19 - Anexo I ) </t>
  </si>
  <si>
    <t xml:space="preserve">Rayos X y Radiación Gamma  (Res. SRT N° 81/19 - Anexo I ) </t>
  </si>
  <si>
    <t>Agentes de Riesgos a que se encuentra expuesto según Código ESOP (Res. SRT Nº 81/19 - Anexo III)</t>
  </si>
  <si>
    <t>Puesto según CIUO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</si>
</sst>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
    <numFmt numFmtId="166" formatCode="yy\-mm\-d;@"/>
  </numFmts>
  <fonts count="37" x14ac:knownFonts="1">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name val="Arial"/>
      <family val="2"/>
    </font>
    <font>
      <b/>
      <sz val="16"/>
      <name val="Arial"/>
      <family val="2"/>
    </font>
    <font>
      <sz val="16"/>
      <name val="Arial"/>
      <family val="2"/>
    </font>
    <font>
      <b/>
      <sz val="14"/>
      <color indexed="8"/>
      <name val="Arial"/>
      <family val="2"/>
    </font>
    <font>
      <sz val="14"/>
      <name val="Arial"/>
      <family val="2"/>
    </font>
    <font>
      <b/>
      <sz val="14"/>
      <name val="Arial"/>
      <family val="2"/>
    </font>
    <font>
      <sz val="8"/>
      <name val="Arial"/>
      <family val="2"/>
    </font>
    <font>
      <b/>
      <sz val="12"/>
      <name val="Arial"/>
      <family val="2"/>
    </font>
    <font>
      <sz val="9"/>
      <name val="Arial"/>
      <family val="2"/>
    </font>
    <font>
      <b/>
      <sz val="12"/>
      <color indexed="8"/>
      <name val="Arial"/>
      <family val="2"/>
    </font>
    <font>
      <b/>
      <sz val="11"/>
      <name val="Arial"/>
      <family val="2"/>
    </font>
    <font>
      <sz val="11"/>
      <name val="Arial"/>
      <family val="2"/>
    </font>
    <font>
      <sz val="11"/>
      <color indexed="8"/>
      <name val="Arial"/>
      <family val="2"/>
    </font>
    <font>
      <b/>
      <sz val="11"/>
      <color indexed="8"/>
      <name val="Arial"/>
      <family val="2"/>
    </font>
    <font>
      <u/>
      <sz val="10"/>
      <color theme="10"/>
      <name val="Arial"/>
      <family val="2"/>
    </font>
    <font>
      <b/>
      <sz val="14"/>
      <color theme="1"/>
      <name val="Arial"/>
      <family val="2"/>
    </font>
    <font>
      <sz val="11"/>
      <color theme="0"/>
      <name val="Arial"/>
      <family val="2"/>
    </font>
  </fonts>
  <fills count="2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21"/>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26"/>
      </patternFill>
    </fill>
    <fill>
      <patternFill patternType="solid">
        <fgColor theme="0"/>
        <bgColor indexed="64"/>
      </patternFill>
    </fill>
    <fill>
      <patternFill patternType="solid">
        <fgColor theme="8" tint="0.39997558519241921"/>
        <bgColor indexed="64"/>
      </patternFill>
    </fill>
    <fill>
      <patternFill patternType="solid">
        <fgColor theme="8" tint="0.39997558519241921"/>
        <bgColor indexed="31"/>
      </patternFill>
    </fill>
    <fill>
      <patternFill patternType="solid">
        <fgColor rgb="FF99CCFF"/>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top style="thin">
        <color indexed="64"/>
      </top>
      <bottom style="medium">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1" fillId="0" borderId="0"/>
    <xf numFmtId="0" fontId="9" fillId="3" borderId="0" applyNumberFormat="0" applyBorder="0" applyAlignment="0" applyProtection="0"/>
    <xf numFmtId="0" fontId="10" fillId="22" borderId="0" applyNumberFormat="0" applyBorder="0" applyAlignment="0" applyProtection="0"/>
    <xf numFmtId="0" fontId="11" fillId="0" borderId="0"/>
    <xf numFmtId="0" fontId="11" fillId="23" borderId="4"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xf numFmtId="0" fontId="34" fillId="0" borderId="0" applyNumberFormat="0" applyFill="0" applyBorder="0" applyAlignment="0" applyProtection="0"/>
  </cellStyleXfs>
  <cellXfs count="127">
    <xf numFmtId="0" fontId="0" fillId="0" borderId="0" xfId="0"/>
    <xf numFmtId="0" fontId="19" fillId="0" borderId="0" xfId="0" applyFont="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22" fillId="0" borderId="0" xfId="0"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6" fillId="0" borderId="0" xfId="34" applyFont="1" applyFill="1" applyBorder="1" applyAlignment="1" applyProtection="1">
      <alignment horizontal="center" vertical="center"/>
      <protection locked="0"/>
    </xf>
    <xf numFmtId="0" fontId="26" fillId="0" borderId="0" xfId="34" applyFont="1" applyFill="1" applyBorder="1" applyAlignment="1" applyProtection="1">
      <alignment vertical="center"/>
      <protection locked="0"/>
    </xf>
    <xf numFmtId="0" fontId="26" fillId="0" borderId="0" xfId="0" applyFont="1" applyBorder="1" applyAlignment="1">
      <alignment horizontal="justify" vertical="center"/>
    </xf>
    <xf numFmtId="0" fontId="24" fillId="0" borderId="0" xfId="34" applyFont="1" applyBorder="1" applyAlignment="1" applyProtection="1">
      <alignment horizontal="right" vertical="center"/>
    </xf>
    <xf numFmtId="0" fontId="24" fillId="0" borderId="0" xfId="34" applyFont="1" applyBorder="1" applyAlignment="1" applyProtection="1">
      <alignment horizontal="left" vertical="center"/>
    </xf>
    <xf numFmtId="0" fontId="24" fillId="0" borderId="0" xfId="0" applyFont="1" applyBorder="1" applyAlignment="1">
      <alignment horizontal="justify" vertical="center"/>
    </xf>
    <xf numFmtId="0" fontId="24" fillId="0" borderId="0" xfId="34" applyFont="1" applyBorder="1" applyAlignment="1" applyProtection="1">
      <alignment vertical="center"/>
    </xf>
    <xf numFmtId="0" fontId="27" fillId="0" borderId="0" xfId="0" applyFont="1" applyBorder="1" applyAlignment="1">
      <alignment horizontal="left" vertical="center"/>
    </xf>
    <xf numFmtId="0" fontId="20" fillId="0" borderId="0" xfId="34" applyFont="1" applyBorder="1" applyAlignment="1" applyProtection="1">
      <alignment horizontal="left" vertical="center"/>
    </xf>
    <xf numFmtId="0" fontId="20" fillId="0" borderId="0" xfId="34" applyFont="1" applyBorder="1" applyAlignment="1" applyProtection="1">
      <alignment horizontal="center" vertical="center"/>
    </xf>
    <xf numFmtId="0" fontId="28" fillId="0" borderId="0" xfId="0" applyFont="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5" fillId="0" borderId="0" xfId="0" applyFont="1" applyBorder="1" applyAlignment="1">
      <alignment horizontal="left" vertical="center"/>
    </xf>
    <xf numFmtId="0" fontId="25" fillId="0" borderId="0" xfId="34" applyFont="1" applyBorder="1" applyAlignment="1" applyProtection="1">
      <alignment horizontal="center" vertical="center"/>
    </xf>
    <xf numFmtId="0" fontId="25" fillId="0" borderId="0" xfId="0" applyFont="1" applyAlignment="1">
      <alignment vertical="center"/>
    </xf>
    <xf numFmtId="0" fontId="29" fillId="0" borderId="0" xfId="0" applyFont="1" applyAlignment="1">
      <alignment vertical="center"/>
    </xf>
    <xf numFmtId="0" fontId="25" fillId="0" borderId="0" xfId="34" applyFont="1" applyBorder="1" applyAlignment="1" applyProtection="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5" fillId="25" borderId="16" xfId="0" applyFont="1" applyFill="1" applyBorder="1" applyAlignment="1">
      <alignment horizontal="center" vertical="center" wrapText="1"/>
    </xf>
    <xf numFmtId="0" fontId="25" fillId="25" borderId="17" xfId="0" applyFont="1" applyFill="1" applyBorder="1" applyAlignment="1">
      <alignment horizontal="center" vertical="center" wrapText="1"/>
    </xf>
    <xf numFmtId="0" fontId="31" fillId="0" borderId="0" xfId="0" applyFont="1" applyAlignment="1">
      <alignment horizontal="center" vertical="center" wrapText="1"/>
    </xf>
    <xf numFmtId="0" fontId="30" fillId="0" borderId="0"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0" xfId="0" applyFont="1" applyBorder="1" applyAlignment="1">
      <alignment horizontal="center" vertical="center" wrapText="1"/>
    </xf>
    <xf numFmtId="0" fontId="31" fillId="16" borderId="41" xfId="31" applyFont="1" applyFill="1" applyBorder="1" applyAlignment="1">
      <alignment horizontal="center" vertical="center" wrapText="1"/>
    </xf>
    <xf numFmtId="1" fontId="32" fillId="0" borderId="41" xfId="31" applyNumberFormat="1" applyFont="1" applyFill="1" applyBorder="1" applyAlignment="1">
      <alignment horizontal="center" vertical="center" shrinkToFit="1"/>
    </xf>
    <xf numFmtId="0" fontId="31" fillId="0" borderId="41" xfId="31" applyFont="1" applyFill="1" applyBorder="1" applyAlignment="1">
      <alignment horizontal="center" vertical="center" wrapText="1"/>
    </xf>
    <xf numFmtId="0" fontId="11" fillId="0" borderId="41" xfId="31" applyFont="1" applyFill="1" applyBorder="1" applyAlignment="1">
      <alignment horizontal="center" vertical="center" wrapText="1"/>
    </xf>
    <xf numFmtId="165" fontId="32" fillId="0" borderId="41" xfId="31" applyNumberFormat="1" applyFont="1" applyFill="1" applyBorder="1" applyAlignment="1">
      <alignment horizontal="center" vertical="center" shrinkToFit="1"/>
    </xf>
    <xf numFmtId="166" fontId="32" fillId="0" borderId="41" xfId="31" applyNumberFormat="1" applyFont="1" applyFill="1" applyBorder="1" applyAlignment="1">
      <alignment horizontal="center" vertical="center" shrinkToFit="1"/>
    </xf>
    <xf numFmtId="1" fontId="33" fillId="0" borderId="42" xfId="31" applyNumberFormat="1" applyFont="1" applyFill="1" applyBorder="1" applyAlignment="1">
      <alignment horizontal="center" vertical="center" shrinkToFit="1"/>
    </xf>
    <xf numFmtId="0" fontId="30" fillId="0" borderId="43" xfId="31" applyFont="1" applyFill="1" applyBorder="1" applyAlignment="1">
      <alignment horizontal="center" vertical="center" wrapText="1"/>
    </xf>
    <xf numFmtId="0" fontId="30" fillId="0" borderId="42" xfId="31" applyFont="1" applyFill="1" applyBorder="1" applyAlignment="1">
      <alignment horizontal="center" vertical="center" wrapText="1"/>
    </xf>
    <xf numFmtId="1" fontId="33" fillId="0" borderId="41" xfId="31" applyNumberFormat="1" applyFont="1" applyFill="1" applyBorder="1" applyAlignment="1">
      <alignment horizontal="center" vertical="center" shrinkToFit="1"/>
    </xf>
    <xf numFmtId="0" fontId="30" fillId="0" borderId="41" xfId="31" applyFont="1" applyFill="1" applyBorder="1" applyAlignment="1">
      <alignment horizontal="center" vertical="center" wrapText="1"/>
    </xf>
    <xf numFmtId="166" fontId="33" fillId="0" borderId="41" xfId="31" applyNumberFormat="1" applyFont="1" applyFill="1" applyBorder="1" applyAlignment="1">
      <alignment horizontal="center" vertical="center" shrinkToFit="1"/>
    </xf>
    <xf numFmtId="165" fontId="33" fillId="0" borderId="41" xfId="31" applyNumberFormat="1" applyFont="1" applyFill="1" applyBorder="1" applyAlignment="1">
      <alignment horizontal="center" vertical="center" shrinkToFit="1"/>
    </xf>
    <xf numFmtId="14" fontId="11" fillId="0" borderId="0" xfId="0" applyNumberFormat="1" applyFont="1" applyAlignment="1">
      <alignment vertical="center"/>
    </xf>
    <xf numFmtId="0" fontId="20" fillId="0" borderId="0" xfId="34" applyFont="1" applyBorder="1" applyAlignment="1" applyProtection="1">
      <alignment horizontal="center" vertical="center"/>
    </xf>
    <xf numFmtId="0" fontId="20" fillId="0" borderId="0" xfId="34" applyFont="1" applyBorder="1" applyAlignment="1" applyProtection="1">
      <alignment vertical="center"/>
    </xf>
    <xf numFmtId="0" fontId="23" fillId="0" borderId="21" xfId="34" applyFont="1" applyFill="1" applyBorder="1" applyAlignment="1" applyProtection="1">
      <alignment horizontal="justify" vertical="center"/>
      <protection locked="0"/>
    </xf>
    <xf numFmtId="0" fontId="23" fillId="0" borderId="10" xfId="34" applyFont="1" applyBorder="1" applyAlignment="1" applyProtection="1">
      <alignment horizontal="justify" vertical="center"/>
      <protection locked="0"/>
    </xf>
    <xf numFmtId="0" fontId="24" fillId="0" borderId="11" xfId="0" applyNumberFormat="1" applyFont="1" applyBorder="1" applyAlignment="1">
      <alignment horizontal="center" vertical="center"/>
    </xf>
    <xf numFmtId="0" fontId="24" fillId="0" borderId="11" xfId="0" applyNumberFormat="1" applyFont="1" applyBorder="1" applyAlignment="1">
      <alignment horizontal="center" vertical="center" wrapText="1"/>
    </xf>
    <xf numFmtId="0" fontId="24" fillId="0" borderId="18" xfId="34" applyFont="1" applyFill="1" applyBorder="1" applyAlignment="1" applyProtection="1">
      <alignment horizontal="justify" vertical="center"/>
      <protection locked="0"/>
    </xf>
    <xf numFmtId="1" fontId="24" fillId="0" borderId="18" xfId="34" applyNumberFormat="1" applyFont="1" applyFill="1" applyBorder="1" applyAlignment="1" applyProtection="1">
      <alignment horizontal="center" vertical="center"/>
      <protection locked="0"/>
    </xf>
    <xf numFmtId="0" fontId="35" fillId="24" borderId="11" xfId="44" applyFont="1" applyFill="1" applyBorder="1" applyAlignment="1" applyProtection="1">
      <alignment horizontal="center" vertical="center" wrapText="1"/>
    </xf>
    <xf numFmtId="0" fontId="36" fillId="0" borderId="0" xfId="0" applyFont="1" applyAlignment="1">
      <alignment horizontal="center" vertical="center" wrapText="1"/>
    </xf>
    <xf numFmtId="164" fontId="24" fillId="0" borderId="11" xfId="34" applyNumberFormat="1" applyFont="1" applyFill="1" applyBorder="1" applyAlignment="1" applyProtection="1">
      <alignment horizontal="center" vertical="center"/>
      <protection locked="0"/>
    </xf>
    <xf numFmtId="0" fontId="23" fillId="0" borderId="18" xfId="34" applyFont="1" applyFill="1" applyBorder="1" applyAlignment="1" applyProtection="1">
      <alignment horizontal="justify" vertical="center"/>
      <protection locked="0"/>
    </xf>
    <xf numFmtId="0" fontId="23" fillId="0" borderId="20" xfId="34" applyFont="1" applyFill="1" applyBorder="1" applyAlignment="1" applyProtection="1">
      <alignment horizontal="justify" vertical="center"/>
      <protection locked="0"/>
    </xf>
    <xf numFmtId="0" fontId="23" fillId="0" borderId="18" xfId="34" applyFont="1" applyBorder="1" applyAlignment="1" applyProtection="1">
      <alignment horizontal="justify" vertical="center"/>
      <protection locked="0"/>
    </xf>
    <xf numFmtId="0" fontId="24" fillId="0" borderId="18" xfId="34" applyFont="1" applyFill="1" applyBorder="1" applyAlignment="1" applyProtection="1">
      <alignment horizontal="justify" vertical="center" wrapText="1"/>
      <protection locked="0"/>
    </xf>
    <xf numFmtId="0" fontId="24" fillId="0" borderId="21" xfId="34" applyFont="1" applyFill="1" applyBorder="1" applyAlignment="1" applyProtection="1">
      <alignment horizontal="justify" vertical="center" wrapText="1"/>
      <protection locked="0"/>
    </xf>
    <xf numFmtId="0" fontId="21" fillId="28" borderId="18" xfId="34" applyFont="1" applyFill="1" applyBorder="1" applyAlignment="1" applyProtection="1">
      <alignment horizontal="center" vertical="center"/>
    </xf>
    <xf numFmtId="0" fontId="21" fillId="28" borderId="20" xfId="34" applyFont="1" applyFill="1" applyBorder="1" applyAlignment="1" applyProtection="1">
      <alignment horizontal="center" vertical="center"/>
    </xf>
    <xf numFmtId="0" fontId="21" fillId="28" borderId="21" xfId="34" applyFont="1" applyFill="1" applyBorder="1" applyAlignment="1" applyProtection="1">
      <alignment horizontal="center" vertical="center"/>
    </xf>
    <xf numFmtId="0" fontId="23" fillId="0" borderId="30" xfId="34" applyFont="1" applyFill="1" applyBorder="1" applyAlignment="1" applyProtection="1">
      <alignment horizontal="justify" vertical="center"/>
      <protection locked="0"/>
    </xf>
    <xf numFmtId="0" fontId="23" fillId="0" borderId="12" xfId="34" applyFont="1" applyFill="1" applyBorder="1" applyAlignment="1" applyProtection="1">
      <alignment horizontal="justify" vertical="center"/>
      <protection locked="0"/>
    </xf>
    <xf numFmtId="0" fontId="20" fillId="0" borderId="0" xfId="34" applyFont="1" applyBorder="1" applyAlignment="1" applyProtection="1">
      <alignment vertical="center"/>
    </xf>
    <xf numFmtId="0" fontId="23" fillId="0" borderId="18" xfId="34" applyFont="1" applyBorder="1" applyAlignment="1" applyProtection="1">
      <alignment horizontal="justify" vertical="center"/>
      <protection locked="0"/>
    </xf>
    <xf numFmtId="0" fontId="23" fillId="0" borderId="20" xfId="34" applyFont="1" applyBorder="1" applyAlignment="1" applyProtection="1">
      <alignment horizontal="justify" vertical="center"/>
      <protection locked="0"/>
    </xf>
    <xf numFmtId="0" fontId="23" fillId="0" borderId="21" xfId="34" applyFont="1" applyBorder="1" applyAlignment="1" applyProtection="1">
      <alignment horizontal="justify" vertical="center"/>
      <protection locked="0"/>
    </xf>
    <xf numFmtId="0" fontId="23" fillId="0" borderId="18" xfId="34" applyFont="1" applyFill="1" applyBorder="1" applyAlignment="1" applyProtection="1">
      <alignment horizontal="justify" vertical="center"/>
      <protection locked="0"/>
    </xf>
    <xf numFmtId="0" fontId="23" fillId="0" borderId="20" xfId="34" applyFont="1" applyFill="1" applyBorder="1" applyAlignment="1" applyProtection="1">
      <alignment horizontal="justify" vertical="center"/>
      <protection locked="0"/>
    </xf>
    <xf numFmtId="0" fontId="25" fillId="25" borderId="31" xfId="0" applyFont="1" applyFill="1" applyBorder="1" applyAlignment="1">
      <alignment horizontal="center" vertical="center"/>
    </xf>
    <xf numFmtId="0" fontId="25" fillId="25" borderId="32" xfId="0" applyFont="1" applyFill="1" applyBorder="1" applyAlignment="1">
      <alignment horizontal="center" vertical="center"/>
    </xf>
    <xf numFmtId="0" fontId="25" fillId="24" borderId="23" xfId="34" applyFont="1" applyFill="1" applyBorder="1" applyAlignment="1" applyProtection="1">
      <alignment horizontal="center" vertical="center" wrapText="1"/>
    </xf>
    <xf numFmtId="0" fontId="25" fillId="24" borderId="24" xfId="34" applyFont="1" applyFill="1" applyBorder="1" applyAlignment="1" applyProtection="1">
      <alignment horizontal="center" vertical="center" wrapText="1"/>
    </xf>
    <xf numFmtId="0" fontId="25" fillId="24" borderId="25" xfId="34" applyFont="1" applyFill="1" applyBorder="1" applyAlignment="1" applyProtection="1">
      <alignment horizontal="center" vertical="center" wrapText="1"/>
    </xf>
    <xf numFmtId="0" fontId="25" fillId="24" borderId="33" xfId="34" applyFont="1" applyFill="1" applyBorder="1" applyAlignment="1" applyProtection="1">
      <alignment horizontal="center" vertical="center" wrapText="1"/>
    </xf>
    <xf numFmtId="0" fontId="23" fillId="0" borderId="34" xfId="34" applyFont="1" applyBorder="1" applyAlignment="1" applyProtection="1">
      <alignment horizontal="justify" vertical="center"/>
      <protection locked="0"/>
    </xf>
    <xf numFmtId="0" fontId="23" fillId="0" borderId="35" xfId="34" applyFont="1" applyBorder="1" applyAlignment="1" applyProtection="1">
      <alignment horizontal="justify" vertical="center"/>
      <protection locked="0"/>
    </xf>
    <xf numFmtId="0" fontId="23" fillId="0" borderId="36" xfId="34" applyFont="1" applyBorder="1" applyAlignment="1" applyProtection="1">
      <alignment horizontal="justify" vertical="center"/>
      <protection locked="0"/>
    </xf>
    <xf numFmtId="0" fontId="23" fillId="0" borderId="37" xfId="34" applyFont="1" applyBorder="1" applyAlignment="1" applyProtection="1">
      <alignment horizontal="justify" vertical="center"/>
      <protection locked="0"/>
    </xf>
    <xf numFmtId="0" fontId="25" fillId="24" borderId="26" xfId="34" applyFont="1" applyFill="1" applyBorder="1" applyAlignment="1" applyProtection="1">
      <alignment horizontal="center" vertical="center" wrapText="1"/>
    </xf>
    <xf numFmtId="0" fontId="25" fillId="24" borderId="27" xfId="34" applyFont="1" applyFill="1" applyBorder="1" applyAlignment="1" applyProtection="1">
      <alignment horizontal="center" vertical="center" wrapText="1"/>
    </xf>
    <xf numFmtId="0" fontId="23" fillId="0" borderId="23" xfId="34" applyFont="1" applyBorder="1" applyAlignment="1" applyProtection="1">
      <alignment horizontal="justify" vertical="center"/>
      <protection locked="0"/>
    </xf>
    <xf numFmtId="0" fontId="23" fillId="0" borderId="26" xfId="34" applyFont="1" applyBorder="1" applyAlignment="1" applyProtection="1">
      <alignment horizontal="justify" vertical="center"/>
      <protection locked="0"/>
    </xf>
    <xf numFmtId="0" fontId="23" fillId="0" borderId="34" xfId="34" applyFont="1" applyFill="1" applyBorder="1" applyAlignment="1" applyProtection="1">
      <alignment horizontal="justify" vertical="center"/>
      <protection locked="0"/>
    </xf>
    <xf numFmtId="0" fontId="23" fillId="0" borderId="38" xfId="34" applyFont="1" applyFill="1" applyBorder="1" applyAlignment="1" applyProtection="1">
      <alignment horizontal="justify" vertical="center"/>
      <protection locked="0"/>
    </xf>
    <xf numFmtId="0" fontId="23" fillId="0" borderId="35" xfId="34" applyFont="1" applyFill="1" applyBorder="1" applyAlignment="1" applyProtection="1">
      <alignment horizontal="justify" vertical="center"/>
      <protection locked="0"/>
    </xf>
    <xf numFmtId="0" fontId="23" fillId="0" borderId="36" xfId="34" applyFont="1" applyFill="1" applyBorder="1" applyAlignment="1" applyProtection="1">
      <alignment horizontal="justify" vertical="center"/>
      <protection locked="0"/>
    </xf>
    <xf numFmtId="0" fontId="23" fillId="0" borderId="46" xfId="34" applyFont="1" applyFill="1" applyBorder="1" applyAlignment="1" applyProtection="1">
      <alignment horizontal="justify" vertical="center"/>
      <protection locked="0"/>
    </xf>
    <xf numFmtId="0" fontId="23" fillId="0" borderId="37" xfId="34" applyFont="1" applyFill="1" applyBorder="1" applyAlignment="1" applyProtection="1">
      <alignment horizontal="justify" vertical="center"/>
      <protection locked="0"/>
    </xf>
    <xf numFmtId="0" fontId="25" fillId="24" borderId="10" xfId="34" applyFont="1" applyFill="1" applyBorder="1" applyAlignment="1" applyProtection="1">
      <alignment horizontal="center" vertical="center" wrapText="1"/>
    </xf>
    <xf numFmtId="0" fontId="25" fillId="24" borderId="22" xfId="34" applyFont="1" applyFill="1" applyBorder="1" applyAlignment="1" applyProtection="1">
      <alignment horizontal="center" vertical="center" wrapText="1"/>
    </xf>
    <xf numFmtId="0" fontId="25" fillId="24" borderId="18" xfId="44" applyFont="1" applyFill="1" applyBorder="1" applyAlignment="1" applyProtection="1">
      <alignment horizontal="center" vertical="center" wrapText="1"/>
    </xf>
    <xf numFmtId="0" fontId="25" fillId="24" borderId="20" xfId="44" applyFont="1" applyFill="1" applyBorder="1" applyAlignment="1" applyProtection="1">
      <alignment horizontal="center" vertical="center" wrapText="1"/>
    </xf>
    <xf numFmtId="0" fontId="25" fillId="24" borderId="21" xfId="44" applyFont="1" applyFill="1" applyBorder="1" applyAlignment="1" applyProtection="1">
      <alignment horizontal="center" vertical="center" wrapText="1"/>
    </xf>
    <xf numFmtId="0" fontId="25" fillId="24" borderId="23" xfId="44" applyFont="1" applyFill="1" applyBorder="1" applyAlignment="1" applyProtection="1">
      <alignment horizontal="center" vertical="center" wrapText="1"/>
    </xf>
    <xf numFmtId="0" fontId="25" fillId="24" borderId="24" xfId="44" applyFont="1" applyFill="1" applyBorder="1" applyAlignment="1" applyProtection="1">
      <alignment horizontal="center" vertical="center" wrapText="1"/>
    </xf>
    <xf numFmtId="0" fontId="25" fillId="24" borderId="26" xfId="44" applyFont="1" applyFill="1" applyBorder="1" applyAlignment="1" applyProtection="1">
      <alignment horizontal="center" vertical="center" wrapText="1"/>
    </xf>
    <xf numFmtId="0" fontId="25" fillId="24" borderId="27" xfId="44" applyFont="1" applyFill="1" applyBorder="1" applyAlignment="1" applyProtection="1">
      <alignment horizontal="center" vertical="center" wrapText="1"/>
    </xf>
    <xf numFmtId="0" fontId="24" fillId="0" borderId="18" xfId="0" applyNumberFormat="1" applyFont="1" applyBorder="1" applyAlignment="1">
      <alignment horizontal="center" vertical="center" wrapText="1"/>
    </xf>
    <xf numFmtId="0" fontId="24" fillId="0" borderId="21" xfId="0" applyNumberFormat="1" applyFont="1" applyBorder="1" applyAlignment="1">
      <alignment horizontal="center" vertical="center" wrapText="1"/>
    </xf>
    <xf numFmtId="0" fontId="20" fillId="0" borderId="0" xfId="34" applyFont="1" applyBorder="1" applyAlignment="1" applyProtection="1">
      <alignment horizontal="left" vertical="center" wrapText="1"/>
    </xf>
    <xf numFmtId="0" fontId="20" fillId="0" borderId="0" xfId="34" applyFont="1" applyBorder="1" applyAlignment="1" applyProtection="1">
      <alignment horizontal="justify" vertical="center"/>
    </xf>
    <xf numFmtId="0" fontId="20" fillId="0" borderId="0" xfId="0" applyFont="1" applyBorder="1" applyAlignment="1">
      <alignment horizontal="justify" vertical="center"/>
    </xf>
    <xf numFmtId="0" fontId="20" fillId="0" borderId="0" xfId="0" applyFont="1" applyAlignment="1">
      <alignment horizontal="justify" vertical="center"/>
    </xf>
    <xf numFmtId="0" fontId="20" fillId="0" borderId="0" xfId="0" applyFont="1" applyAlignment="1">
      <alignment horizontal="left" vertical="center"/>
    </xf>
    <xf numFmtId="0" fontId="25" fillId="0" borderId="0" xfId="34" applyFont="1" applyBorder="1" applyAlignment="1" applyProtection="1">
      <alignment horizontal="center" vertical="center"/>
    </xf>
    <xf numFmtId="0" fontId="23" fillId="0" borderId="0" xfId="0" applyFont="1" applyBorder="1" applyAlignment="1">
      <alignment horizontal="center" vertical="center"/>
    </xf>
    <xf numFmtId="0" fontId="25" fillId="0" borderId="39" xfId="34" applyFont="1" applyBorder="1" applyAlignment="1" applyProtection="1">
      <alignment horizontal="center" vertical="center"/>
    </xf>
    <xf numFmtId="0" fontId="24" fillId="0" borderId="0" xfId="34" applyFont="1" applyBorder="1" applyAlignment="1" applyProtection="1">
      <alignment horizontal="center" vertical="center"/>
    </xf>
    <xf numFmtId="164" fontId="25" fillId="0" borderId="19" xfId="0" applyNumberFormat="1" applyFont="1" applyBorder="1" applyAlignment="1">
      <alignment horizontal="center" vertical="center"/>
    </xf>
    <xf numFmtId="0" fontId="30" fillId="27" borderId="44" xfId="31" applyFont="1" applyFill="1" applyBorder="1" applyAlignment="1">
      <alignment horizontal="center" vertical="center" wrapText="1"/>
    </xf>
    <xf numFmtId="0" fontId="30" fillId="27" borderId="45" xfId="31" applyFont="1" applyFill="1" applyBorder="1" applyAlignment="1">
      <alignment horizontal="center" vertical="center" wrapText="1"/>
    </xf>
    <xf numFmtId="0" fontId="30" fillId="26" borderId="40" xfId="0" applyFont="1" applyFill="1" applyBorder="1" applyAlignment="1">
      <alignment horizontal="center" vertical="center" wrapText="1"/>
    </xf>
    <xf numFmtId="0" fontId="24" fillId="0" borderId="12" xfId="34" applyFont="1" applyFill="1" applyBorder="1" applyAlignment="1" applyProtection="1">
      <alignment horizontal="center" vertical="center"/>
      <protection locked="0"/>
    </xf>
    <xf numFmtId="0" fontId="24" fillId="0" borderId="13" xfId="34" applyFont="1" applyFill="1" applyBorder="1" applyAlignment="1" applyProtection="1">
      <alignment horizontal="center" vertical="center"/>
      <protection locked="0"/>
    </xf>
    <xf numFmtId="0" fontId="24" fillId="0" borderId="14" xfId="34" applyFont="1" applyFill="1" applyBorder="1" applyAlignment="1" applyProtection="1">
      <alignment horizontal="center" vertical="center"/>
      <protection locked="0"/>
    </xf>
    <xf numFmtId="0" fontId="24" fillId="0" borderId="15" xfId="34" applyFont="1" applyFill="1" applyBorder="1" applyAlignment="1" applyProtection="1">
      <alignment horizontal="center" vertical="center"/>
      <protection locked="0"/>
    </xf>
    <xf numFmtId="0" fontId="23" fillId="0" borderId="28" xfId="34" applyFont="1" applyBorder="1" applyAlignment="1" applyProtection="1">
      <alignment horizontal="center" vertical="center"/>
      <protection locked="0"/>
    </xf>
    <xf numFmtId="0" fontId="23" fillId="0" borderId="29" xfId="34" applyFont="1" applyBorder="1" applyAlignment="1" applyProtection="1">
      <alignment horizontal="center" vertical="center"/>
      <protection locked="0"/>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xcel Built-in Normal" xfId="31"/>
    <cellStyle name="Hipervínculo" xfId="44" builtinId="8"/>
    <cellStyle name="Incorrecto" xfId="32" builtinId="27" customBuiltin="1"/>
    <cellStyle name="Neutral" xfId="33" builtinId="28" customBuiltin="1"/>
    <cellStyle name="Normal" xfId="0" builtinId="0"/>
    <cellStyle name="Normal_Hoja1"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1" xfId="40"/>
    <cellStyle name="Título 2" xfId="41" builtinId="17" customBuiltin="1"/>
    <cellStyle name="Título 3" xfId="42" builtinId="18" customBuiltin="1"/>
    <cellStyle name="Total" xfId="43" builtinId="25" customBuiltin="1"/>
  </cellStyles>
  <dxfs count="2">
    <dxf>
      <font>
        <b/>
        <i val="0"/>
        <color rgb="FF0070C0"/>
      </font>
    </dxf>
    <dxf>
      <font>
        <b/>
        <i val="0"/>
        <color rgb="FF0070C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AE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0E0E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1127125</xdr:colOff>
      <xdr:row>0</xdr:row>
      <xdr:rowOff>0</xdr:rowOff>
    </xdr:from>
    <xdr:to>
      <xdr:col>16</xdr:col>
      <xdr:colOff>1204271</xdr:colOff>
      <xdr:row>6</xdr:row>
      <xdr:rowOff>40750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58750" y="0"/>
          <a:ext cx="2712396" cy="115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62"/>
  <sheetViews>
    <sheetView showGridLines="0" tabSelected="1" topLeftCell="A7" zoomScale="55" zoomScaleNormal="55" workbookViewId="0">
      <selection activeCell="O11" sqref="O11:O12"/>
    </sheetView>
  </sheetViews>
  <sheetFormatPr baseColWidth="10" defaultColWidth="11.42578125" defaultRowHeight="12.75" x14ac:dyDescent="0.2"/>
  <cols>
    <col min="1" max="1" width="30.7109375" style="6" customWidth="1"/>
    <col min="2" max="2" width="50.7109375" style="6" customWidth="1"/>
    <col min="3" max="3" width="18.7109375" style="6" customWidth="1"/>
    <col min="4" max="5" width="6.7109375" style="6" customWidth="1"/>
    <col min="6" max="8" width="30.7109375" style="6" customWidth="1"/>
    <col min="9" max="9" width="22.42578125" style="6" customWidth="1"/>
    <col min="10" max="10" width="9.42578125" style="6" customWidth="1"/>
    <col min="11" max="11" width="66.42578125" style="6" customWidth="1"/>
    <col min="12" max="12" width="18.7109375" style="6" customWidth="1"/>
    <col min="13" max="15" width="20.7109375" style="6" customWidth="1"/>
    <col min="16" max="17" width="18.7109375" style="6" customWidth="1"/>
    <col min="18" max="16384" width="11.42578125" style="6"/>
  </cols>
  <sheetData>
    <row r="1" spans="1:18" s="2" customFormat="1" ht="15" customHeight="1" x14ac:dyDescent="0.2">
      <c r="A1" s="26" t="s">
        <v>2</v>
      </c>
      <c r="B1" s="1"/>
    </row>
    <row r="2" spans="1:18" s="2" customFormat="1" ht="15" customHeight="1" x14ac:dyDescent="0.2">
      <c r="A2" s="26" t="s">
        <v>3</v>
      </c>
      <c r="B2" s="1"/>
    </row>
    <row r="3" spans="1:18" s="2" customFormat="1" ht="15" customHeight="1" x14ac:dyDescent="0.2">
      <c r="A3" s="1" t="s">
        <v>4</v>
      </c>
      <c r="B3" s="1"/>
    </row>
    <row r="4" spans="1:18" s="2" customFormat="1" ht="15" customHeight="1" x14ac:dyDescent="0.2">
      <c r="A4" s="1" t="s">
        <v>7</v>
      </c>
      <c r="B4" s="1"/>
    </row>
    <row r="5" spans="1:18" s="2" customFormat="1" ht="15" customHeight="1" x14ac:dyDescent="0.2">
      <c r="A5" s="3" t="s">
        <v>9</v>
      </c>
      <c r="B5" s="3"/>
      <c r="C5" s="4"/>
      <c r="D5" s="4"/>
      <c r="E5" s="4"/>
      <c r="F5" s="4"/>
      <c r="G5" s="4"/>
      <c r="H5" s="4"/>
      <c r="I5" s="4"/>
      <c r="J5" s="4"/>
      <c r="K5" s="4"/>
      <c r="L5" s="4"/>
      <c r="M5" s="4"/>
    </row>
    <row r="6" spans="1:18" ht="12" customHeight="1" x14ac:dyDescent="0.2">
      <c r="A6" s="5"/>
      <c r="B6" s="5"/>
      <c r="C6" s="5"/>
      <c r="D6" s="5"/>
      <c r="E6" s="5"/>
      <c r="F6" s="5"/>
      <c r="G6" s="5"/>
      <c r="H6" s="5"/>
      <c r="I6" s="5"/>
      <c r="J6" s="5"/>
      <c r="K6" s="5"/>
      <c r="L6" s="5"/>
      <c r="M6" s="5"/>
    </row>
    <row r="7" spans="1:18" ht="12" customHeight="1" thickBot="1" x14ac:dyDescent="0.25">
      <c r="A7" s="5"/>
      <c r="B7" s="5"/>
      <c r="C7" s="5"/>
      <c r="D7" s="5"/>
      <c r="E7" s="5"/>
      <c r="F7" s="5"/>
      <c r="G7" s="5"/>
      <c r="H7" s="5"/>
      <c r="I7" s="5"/>
      <c r="J7" s="5"/>
      <c r="K7" s="5"/>
      <c r="L7" s="5"/>
      <c r="M7" s="5"/>
    </row>
    <row r="8" spans="1:18" s="7" customFormat="1" ht="39.75" customHeight="1" thickBot="1" x14ac:dyDescent="0.25">
      <c r="A8" s="66" t="s">
        <v>1</v>
      </c>
      <c r="B8" s="67"/>
      <c r="C8" s="67"/>
      <c r="D8" s="67"/>
      <c r="E8" s="67"/>
      <c r="F8" s="67"/>
      <c r="G8" s="67"/>
      <c r="H8" s="67"/>
      <c r="I8" s="67"/>
      <c r="J8" s="67"/>
      <c r="K8" s="67"/>
      <c r="L8" s="67"/>
      <c r="M8" s="67"/>
      <c r="N8" s="67"/>
      <c r="O8" s="67"/>
      <c r="P8" s="67"/>
      <c r="Q8" s="68"/>
    </row>
    <row r="9" spans="1:18" s="9" customFormat="1" ht="37.5" customHeight="1" thickBot="1" x14ac:dyDescent="0.25">
      <c r="A9" s="72" t="s">
        <v>417</v>
      </c>
      <c r="B9" s="73"/>
      <c r="C9" s="73"/>
      <c r="D9" s="73"/>
      <c r="E9" s="73"/>
      <c r="F9" s="73"/>
      <c r="G9" s="73"/>
      <c r="H9" s="73"/>
      <c r="I9" s="75" t="s">
        <v>426</v>
      </c>
      <c r="J9" s="76"/>
      <c r="K9" s="76"/>
      <c r="L9" s="76"/>
      <c r="M9" s="76"/>
      <c r="N9" s="61" t="s">
        <v>431</v>
      </c>
      <c r="O9" s="62"/>
      <c r="P9" s="61" t="s">
        <v>416</v>
      </c>
      <c r="Q9" s="52"/>
      <c r="R9" s="8"/>
    </row>
    <row r="10" spans="1:18" s="9" customFormat="1" ht="37.5" customHeight="1" thickBot="1" x14ac:dyDescent="0.25">
      <c r="A10" s="72" t="s">
        <v>418</v>
      </c>
      <c r="B10" s="73"/>
      <c r="C10" s="73"/>
      <c r="D10" s="73"/>
      <c r="E10" s="73"/>
      <c r="F10" s="73"/>
      <c r="G10" s="73"/>
      <c r="H10" s="73"/>
      <c r="I10" s="72" t="s">
        <v>427</v>
      </c>
      <c r="J10" s="73"/>
      <c r="K10" s="73"/>
      <c r="L10" s="73"/>
      <c r="M10" s="73"/>
      <c r="N10" s="72" t="s">
        <v>432</v>
      </c>
      <c r="O10" s="73"/>
      <c r="P10" s="73"/>
      <c r="Q10" s="74"/>
      <c r="R10" s="8"/>
    </row>
    <row r="11" spans="1:18" s="9" customFormat="1" ht="37.5" customHeight="1" thickBot="1" x14ac:dyDescent="0.25">
      <c r="A11" s="72" t="s">
        <v>419</v>
      </c>
      <c r="B11" s="73"/>
      <c r="C11" s="73"/>
      <c r="D11" s="73"/>
      <c r="E11" s="74"/>
      <c r="F11" s="53" t="s">
        <v>422</v>
      </c>
      <c r="G11" s="53" t="s">
        <v>0</v>
      </c>
      <c r="H11" s="63" t="s">
        <v>5</v>
      </c>
      <c r="I11" s="69" t="s">
        <v>6</v>
      </c>
      <c r="J11" s="91" t="s">
        <v>428</v>
      </c>
      <c r="K11" s="92"/>
      <c r="L11" s="92"/>
      <c r="M11" s="93"/>
      <c r="N11" s="89" t="s">
        <v>11</v>
      </c>
      <c r="O11" s="125"/>
      <c r="P11" s="83" t="s">
        <v>433</v>
      </c>
      <c r="Q11" s="84"/>
      <c r="R11" s="8"/>
    </row>
    <row r="12" spans="1:18" s="9" customFormat="1" ht="37.5" customHeight="1" thickBot="1" x14ac:dyDescent="0.25">
      <c r="A12" s="72" t="s">
        <v>420</v>
      </c>
      <c r="B12" s="73"/>
      <c r="C12" s="73"/>
      <c r="D12" s="73"/>
      <c r="E12" s="74"/>
      <c r="F12" s="63" t="s">
        <v>423</v>
      </c>
      <c r="G12" s="72" t="s">
        <v>425</v>
      </c>
      <c r="H12" s="73"/>
      <c r="I12" s="70"/>
      <c r="J12" s="94" t="s">
        <v>429</v>
      </c>
      <c r="K12" s="95"/>
      <c r="L12" s="95"/>
      <c r="M12" s="96"/>
      <c r="N12" s="90"/>
      <c r="O12" s="126"/>
      <c r="P12" s="85" t="s">
        <v>434</v>
      </c>
      <c r="Q12" s="86"/>
      <c r="R12" s="8"/>
    </row>
    <row r="13" spans="1:18" s="9" customFormat="1" ht="37.5" customHeight="1" thickBot="1" x14ac:dyDescent="0.25">
      <c r="A13" s="72" t="s">
        <v>421</v>
      </c>
      <c r="B13" s="73"/>
      <c r="C13" s="73"/>
      <c r="D13" s="73"/>
      <c r="E13" s="74"/>
      <c r="F13" s="75" t="s">
        <v>424</v>
      </c>
      <c r="G13" s="76"/>
      <c r="H13" s="76"/>
      <c r="I13" s="72" t="s">
        <v>430</v>
      </c>
      <c r="J13" s="73"/>
      <c r="K13" s="73"/>
      <c r="L13" s="73"/>
      <c r="M13" s="73"/>
      <c r="N13" s="73"/>
      <c r="O13" s="73"/>
      <c r="P13" s="73"/>
      <c r="Q13" s="74"/>
      <c r="R13" s="8"/>
    </row>
    <row r="14" spans="1:18" s="2" customFormat="1" ht="12.75" customHeight="1" thickBot="1" x14ac:dyDescent="0.25">
      <c r="A14" s="71"/>
      <c r="B14" s="71"/>
      <c r="C14" s="71"/>
      <c r="D14" s="71"/>
      <c r="E14" s="71"/>
      <c r="F14" s="71"/>
      <c r="G14" s="71"/>
      <c r="H14" s="71"/>
      <c r="I14" s="71"/>
      <c r="J14" s="71"/>
      <c r="K14" s="71"/>
      <c r="L14" s="71"/>
      <c r="M14" s="71"/>
      <c r="N14" s="4"/>
      <c r="O14" s="4"/>
      <c r="P14" s="4"/>
      <c r="Q14" s="4"/>
    </row>
    <row r="15" spans="1:18" s="9" customFormat="1" ht="45" customHeight="1" thickBot="1" x14ac:dyDescent="0.25">
      <c r="A15" s="79" t="s">
        <v>781</v>
      </c>
      <c r="B15" s="79" t="s">
        <v>782</v>
      </c>
      <c r="C15" s="79" t="s">
        <v>783</v>
      </c>
      <c r="D15" s="77" t="s">
        <v>17</v>
      </c>
      <c r="E15" s="78"/>
      <c r="F15" s="79" t="s">
        <v>786</v>
      </c>
      <c r="G15" s="80"/>
      <c r="H15" s="79" t="s">
        <v>787</v>
      </c>
      <c r="I15" s="80"/>
      <c r="J15" s="102" t="s">
        <v>879</v>
      </c>
      <c r="K15" s="103"/>
      <c r="L15" s="97" t="s">
        <v>788</v>
      </c>
      <c r="M15" s="99" t="s">
        <v>878</v>
      </c>
      <c r="N15" s="100"/>
      <c r="O15" s="100"/>
      <c r="P15" s="100"/>
      <c r="Q15" s="101"/>
    </row>
    <row r="16" spans="1:18" s="9" customFormat="1" ht="45" customHeight="1" thickBot="1" x14ac:dyDescent="0.25">
      <c r="A16" s="87"/>
      <c r="B16" s="87"/>
      <c r="C16" s="81"/>
      <c r="D16" s="30" t="s">
        <v>784</v>
      </c>
      <c r="E16" s="31" t="s">
        <v>785</v>
      </c>
      <c r="F16" s="87"/>
      <c r="G16" s="88"/>
      <c r="H16" s="81"/>
      <c r="I16" s="82"/>
      <c r="J16" s="104"/>
      <c r="K16" s="105"/>
      <c r="L16" s="98"/>
      <c r="M16" s="58" t="s">
        <v>789</v>
      </c>
      <c r="N16" s="58" t="s">
        <v>19</v>
      </c>
      <c r="O16" s="58" t="s">
        <v>20</v>
      </c>
      <c r="P16" s="58" t="s">
        <v>21</v>
      </c>
      <c r="Q16" s="58" t="s">
        <v>22</v>
      </c>
    </row>
    <row r="17" spans="1:17" s="9" customFormat="1" ht="49.5" customHeight="1" thickBot="1" x14ac:dyDescent="0.25">
      <c r="A17" s="57"/>
      <c r="B17" s="56"/>
      <c r="C17" s="60"/>
      <c r="D17" s="121"/>
      <c r="E17" s="122"/>
      <c r="F17" s="64"/>
      <c r="G17" s="65"/>
      <c r="H17" s="64"/>
      <c r="I17" s="65"/>
      <c r="J17" s="106"/>
      <c r="K17" s="107"/>
      <c r="L17" s="54" t="str">
        <f t="shared" ref="L17:L22" si="0">IF(ISBLANK(C17),"",(YEAR($G$50)-YEAR(C17))*12+MONTH($G$50)-MONTH(C17))</f>
        <v/>
      </c>
      <c r="M17" s="55"/>
      <c r="N17" s="55"/>
      <c r="O17" s="55"/>
      <c r="P17" s="55"/>
      <c r="Q17" s="55"/>
    </row>
    <row r="18" spans="1:17" s="9" customFormat="1" ht="50.1" customHeight="1" thickBot="1" x14ac:dyDescent="0.25">
      <c r="A18" s="57"/>
      <c r="B18" s="56"/>
      <c r="C18" s="60"/>
      <c r="D18" s="123"/>
      <c r="E18" s="124"/>
      <c r="F18" s="64"/>
      <c r="G18" s="65"/>
      <c r="H18" s="64"/>
      <c r="I18" s="65"/>
      <c r="J18" s="106"/>
      <c r="K18" s="107"/>
      <c r="L18" s="54" t="str">
        <f t="shared" si="0"/>
        <v/>
      </c>
      <c r="M18" s="55"/>
      <c r="N18" s="55"/>
      <c r="O18" s="55"/>
      <c r="P18" s="55"/>
      <c r="Q18" s="55"/>
    </row>
    <row r="19" spans="1:17" s="9" customFormat="1" ht="50.1" customHeight="1" thickBot="1" x14ac:dyDescent="0.25">
      <c r="A19" s="57"/>
      <c r="B19" s="56"/>
      <c r="C19" s="60"/>
      <c r="D19" s="123"/>
      <c r="E19" s="124"/>
      <c r="F19" s="64"/>
      <c r="G19" s="65"/>
      <c r="H19" s="64"/>
      <c r="I19" s="65"/>
      <c r="J19" s="106"/>
      <c r="K19" s="107"/>
      <c r="L19" s="54" t="str">
        <f t="shared" si="0"/>
        <v/>
      </c>
      <c r="M19" s="55"/>
      <c r="N19" s="55"/>
      <c r="O19" s="55"/>
      <c r="P19" s="55"/>
      <c r="Q19" s="55"/>
    </row>
    <row r="20" spans="1:17" s="9" customFormat="1" ht="50.1" customHeight="1" thickBot="1" x14ac:dyDescent="0.25">
      <c r="A20" s="57"/>
      <c r="B20" s="56"/>
      <c r="C20" s="60"/>
      <c r="D20" s="123"/>
      <c r="E20" s="124"/>
      <c r="F20" s="64"/>
      <c r="G20" s="65"/>
      <c r="H20" s="64"/>
      <c r="I20" s="65"/>
      <c r="J20" s="106"/>
      <c r="K20" s="107"/>
      <c r="L20" s="54" t="str">
        <f t="shared" si="0"/>
        <v/>
      </c>
      <c r="M20" s="55"/>
      <c r="N20" s="55"/>
      <c r="O20" s="55"/>
      <c r="P20" s="55"/>
      <c r="Q20" s="55"/>
    </row>
    <row r="21" spans="1:17" s="9" customFormat="1" ht="50.1" customHeight="1" thickBot="1" x14ac:dyDescent="0.25">
      <c r="A21" s="57"/>
      <c r="B21" s="56"/>
      <c r="C21" s="60"/>
      <c r="D21" s="123"/>
      <c r="E21" s="124"/>
      <c r="F21" s="64"/>
      <c r="G21" s="65"/>
      <c r="H21" s="64"/>
      <c r="I21" s="65"/>
      <c r="J21" s="106"/>
      <c r="K21" s="107"/>
      <c r="L21" s="54" t="str">
        <f t="shared" si="0"/>
        <v/>
      </c>
      <c r="M21" s="55"/>
      <c r="N21" s="55"/>
      <c r="O21" s="55"/>
      <c r="P21" s="55"/>
      <c r="Q21" s="55"/>
    </row>
    <row r="22" spans="1:17" s="9" customFormat="1" ht="50.1" customHeight="1" thickBot="1" x14ac:dyDescent="0.25">
      <c r="A22" s="57"/>
      <c r="B22" s="56"/>
      <c r="C22" s="60"/>
      <c r="D22" s="123"/>
      <c r="E22" s="124"/>
      <c r="F22" s="64"/>
      <c r="G22" s="65"/>
      <c r="H22" s="64"/>
      <c r="I22" s="65"/>
      <c r="J22" s="106"/>
      <c r="K22" s="107"/>
      <c r="L22" s="54" t="str">
        <f t="shared" si="0"/>
        <v/>
      </c>
      <c r="M22" s="55"/>
      <c r="N22" s="55"/>
      <c r="O22" s="55"/>
      <c r="P22" s="55"/>
      <c r="Q22" s="55"/>
    </row>
    <row r="23" spans="1:17" s="9" customFormat="1" ht="50.1" customHeight="1" thickBot="1" x14ac:dyDescent="0.25">
      <c r="A23" s="57"/>
      <c r="B23" s="56"/>
      <c r="C23" s="60"/>
      <c r="D23" s="123"/>
      <c r="E23" s="124"/>
      <c r="F23" s="64"/>
      <c r="G23" s="65"/>
      <c r="H23" s="64"/>
      <c r="I23" s="65"/>
      <c r="J23" s="106"/>
      <c r="K23" s="107"/>
      <c r="L23" s="54" t="str">
        <f t="shared" ref="L23:L36" si="1">IF(ISBLANK(C23),"",(YEAR($G$50)-YEAR(C23))*12+MONTH($G$50)-MONTH(C23))</f>
        <v/>
      </c>
      <c r="M23" s="55"/>
      <c r="N23" s="55"/>
      <c r="O23" s="55"/>
      <c r="P23" s="55"/>
      <c r="Q23" s="55"/>
    </row>
    <row r="24" spans="1:17" s="9" customFormat="1" ht="50.1" customHeight="1" thickBot="1" x14ac:dyDescent="0.25">
      <c r="A24" s="57"/>
      <c r="B24" s="56"/>
      <c r="C24" s="60"/>
      <c r="D24" s="123"/>
      <c r="E24" s="124"/>
      <c r="F24" s="64"/>
      <c r="G24" s="65"/>
      <c r="H24" s="64"/>
      <c r="I24" s="65"/>
      <c r="J24" s="106"/>
      <c r="K24" s="107"/>
      <c r="L24" s="54" t="str">
        <f t="shared" si="1"/>
        <v/>
      </c>
      <c r="M24" s="55"/>
      <c r="N24" s="55"/>
      <c r="O24" s="55"/>
      <c r="P24" s="55"/>
      <c r="Q24" s="55"/>
    </row>
    <row r="25" spans="1:17" s="9" customFormat="1" ht="50.1" customHeight="1" thickBot="1" x14ac:dyDescent="0.25">
      <c r="A25" s="57"/>
      <c r="B25" s="56"/>
      <c r="C25" s="60"/>
      <c r="D25" s="123"/>
      <c r="E25" s="124"/>
      <c r="F25" s="64"/>
      <c r="G25" s="65"/>
      <c r="H25" s="64"/>
      <c r="I25" s="65"/>
      <c r="J25" s="106"/>
      <c r="K25" s="107"/>
      <c r="L25" s="54" t="str">
        <f t="shared" si="1"/>
        <v/>
      </c>
      <c r="M25" s="55"/>
      <c r="N25" s="55"/>
      <c r="O25" s="55"/>
      <c r="P25" s="55"/>
      <c r="Q25" s="55"/>
    </row>
    <row r="26" spans="1:17" s="9" customFormat="1" ht="50.1" customHeight="1" thickBot="1" x14ac:dyDescent="0.25">
      <c r="A26" s="57"/>
      <c r="B26" s="56"/>
      <c r="C26" s="60"/>
      <c r="D26" s="123"/>
      <c r="E26" s="124"/>
      <c r="F26" s="64"/>
      <c r="G26" s="65"/>
      <c r="H26" s="64"/>
      <c r="I26" s="65"/>
      <c r="J26" s="106"/>
      <c r="K26" s="107"/>
      <c r="L26" s="54" t="str">
        <f t="shared" si="1"/>
        <v/>
      </c>
      <c r="M26" s="55"/>
      <c r="N26" s="55"/>
      <c r="O26" s="55"/>
      <c r="P26" s="55"/>
      <c r="Q26" s="55"/>
    </row>
    <row r="27" spans="1:17" s="9" customFormat="1" ht="50.1" customHeight="1" thickBot="1" x14ac:dyDescent="0.25">
      <c r="A27" s="57"/>
      <c r="B27" s="56"/>
      <c r="C27" s="60"/>
      <c r="D27" s="123"/>
      <c r="E27" s="124"/>
      <c r="F27" s="64"/>
      <c r="G27" s="65"/>
      <c r="H27" s="64"/>
      <c r="I27" s="65"/>
      <c r="J27" s="106"/>
      <c r="K27" s="107"/>
      <c r="L27" s="54" t="str">
        <f t="shared" si="1"/>
        <v/>
      </c>
      <c r="M27" s="55"/>
      <c r="N27" s="55"/>
      <c r="O27" s="55"/>
      <c r="P27" s="55"/>
      <c r="Q27" s="55"/>
    </row>
    <row r="28" spans="1:17" s="9" customFormat="1" ht="50.1" customHeight="1" thickBot="1" x14ac:dyDescent="0.25">
      <c r="A28" s="57"/>
      <c r="B28" s="56"/>
      <c r="C28" s="60"/>
      <c r="D28" s="123"/>
      <c r="E28" s="124"/>
      <c r="F28" s="64"/>
      <c r="G28" s="65"/>
      <c r="H28" s="64"/>
      <c r="I28" s="65"/>
      <c r="J28" s="106"/>
      <c r="K28" s="107"/>
      <c r="L28" s="54" t="str">
        <f t="shared" si="1"/>
        <v/>
      </c>
      <c r="M28" s="55"/>
      <c r="N28" s="55"/>
      <c r="O28" s="55"/>
      <c r="P28" s="55"/>
      <c r="Q28" s="55"/>
    </row>
    <row r="29" spans="1:17" s="9" customFormat="1" ht="50.1" customHeight="1" thickBot="1" x14ac:dyDescent="0.25">
      <c r="A29" s="57"/>
      <c r="B29" s="56"/>
      <c r="C29" s="60"/>
      <c r="D29" s="123"/>
      <c r="E29" s="124"/>
      <c r="F29" s="64"/>
      <c r="G29" s="65"/>
      <c r="H29" s="64"/>
      <c r="I29" s="65"/>
      <c r="J29" s="106"/>
      <c r="K29" s="107"/>
      <c r="L29" s="54" t="str">
        <f t="shared" si="1"/>
        <v/>
      </c>
      <c r="M29" s="55"/>
      <c r="N29" s="55"/>
      <c r="O29" s="55"/>
      <c r="P29" s="55"/>
      <c r="Q29" s="55"/>
    </row>
    <row r="30" spans="1:17" s="9" customFormat="1" ht="50.1" customHeight="1" thickBot="1" x14ac:dyDescent="0.25">
      <c r="A30" s="57"/>
      <c r="B30" s="56"/>
      <c r="C30" s="60"/>
      <c r="D30" s="123"/>
      <c r="E30" s="124"/>
      <c r="F30" s="64"/>
      <c r="G30" s="65"/>
      <c r="H30" s="64"/>
      <c r="I30" s="65"/>
      <c r="J30" s="106"/>
      <c r="K30" s="107"/>
      <c r="L30" s="54" t="str">
        <f t="shared" si="1"/>
        <v/>
      </c>
      <c r="M30" s="55"/>
      <c r="N30" s="55"/>
      <c r="O30" s="55"/>
      <c r="P30" s="55"/>
      <c r="Q30" s="55"/>
    </row>
    <row r="31" spans="1:17" s="9" customFormat="1" ht="50.1" customHeight="1" thickBot="1" x14ac:dyDescent="0.25">
      <c r="A31" s="57"/>
      <c r="B31" s="56"/>
      <c r="C31" s="60"/>
      <c r="D31" s="123"/>
      <c r="E31" s="124"/>
      <c r="F31" s="64"/>
      <c r="G31" s="65"/>
      <c r="H31" s="64"/>
      <c r="I31" s="65"/>
      <c r="J31" s="106"/>
      <c r="K31" s="107"/>
      <c r="L31" s="54" t="str">
        <f t="shared" si="1"/>
        <v/>
      </c>
      <c r="M31" s="55"/>
      <c r="N31" s="55"/>
      <c r="O31" s="55"/>
      <c r="P31" s="55"/>
      <c r="Q31" s="55"/>
    </row>
    <row r="32" spans="1:17" s="9" customFormat="1" ht="50.1" customHeight="1" thickBot="1" x14ac:dyDescent="0.25">
      <c r="A32" s="57"/>
      <c r="B32" s="56"/>
      <c r="C32" s="60"/>
      <c r="D32" s="123"/>
      <c r="E32" s="124"/>
      <c r="F32" s="64"/>
      <c r="G32" s="65"/>
      <c r="H32" s="64"/>
      <c r="I32" s="65"/>
      <c r="J32" s="106"/>
      <c r="K32" s="107"/>
      <c r="L32" s="54" t="str">
        <f t="shared" si="1"/>
        <v/>
      </c>
      <c r="M32" s="55"/>
      <c r="N32" s="55"/>
      <c r="O32" s="55"/>
      <c r="P32" s="55"/>
      <c r="Q32" s="55"/>
    </row>
    <row r="33" spans="1:17" s="9" customFormat="1" ht="50.1" customHeight="1" thickBot="1" x14ac:dyDescent="0.25">
      <c r="A33" s="57"/>
      <c r="B33" s="56"/>
      <c r="C33" s="60"/>
      <c r="D33" s="123"/>
      <c r="E33" s="124"/>
      <c r="F33" s="64"/>
      <c r="G33" s="65"/>
      <c r="H33" s="64"/>
      <c r="I33" s="65"/>
      <c r="J33" s="106"/>
      <c r="K33" s="107"/>
      <c r="L33" s="54" t="str">
        <f t="shared" si="1"/>
        <v/>
      </c>
      <c r="M33" s="55"/>
      <c r="N33" s="55"/>
      <c r="O33" s="55"/>
      <c r="P33" s="55"/>
      <c r="Q33" s="55"/>
    </row>
    <row r="34" spans="1:17" s="9" customFormat="1" ht="50.1" customHeight="1" thickBot="1" x14ac:dyDescent="0.25">
      <c r="A34" s="57"/>
      <c r="B34" s="56"/>
      <c r="C34" s="60"/>
      <c r="D34" s="123"/>
      <c r="E34" s="124"/>
      <c r="F34" s="64"/>
      <c r="G34" s="65"/>
      <c r="H34" s="64"/>
      <c r="I34" s="65"/>
      <c r="J34" s="106"/>
      <c r="K34" s="107"/>
      <c r="L34" s="54" t="str">
        <f t="shared" si="1"/>
        <v/>
      </c>
      <c r="M34" s="55"/>
      <c r="N34" s="55"/>
      <c r="O34" s="55"/>
      <c r="P34" s="55"/>
      <c r="Q34" s="55"/>
    </row>
    <row r="35" spans="1:17" s="9" customFormat="1" ht="50.1" customHeight="1" thickBot="1" x14ac:dyDescent="0.25">
      <c r="A35" s="57"/>
      <c r="B35" s="56"/>
      <c r="C35" s="60"/>
      <c r="D35" s="123"/>
      <c r="E35" s="124"/>
      <c r="F35" s="64"/>
      <c r="G35" s="65"/>
      <c r="H35" s="64"/>
      <c r="I35" s="65"/>
      <c r="J35" s="106"/>
      <c r="K35" s="107"/>
      <c r="L35" s="54" t="str">
        <f t="shared" si="1"/>
        <v/>
      </c>
      <c r="M35" s="55"/>
      <c r="N35" s="55"/>
      <c r="O35" s="55"/>
      <c r="P35" s="55"/>
      <c r="Q35" s="55"/>
    </row>
    <row r="36" spans="1:17" s="9" customFormat="1" ht="50.1" customHeight="1" thickBot="1" x14ac:dyDescent="0.25">
      <c r="A36" s="57"/>
      <c r="B36" s="56"/>
      <c r="C36" s="60"/>
      <c r="D36" s="123"/>
      <c r="E36" s="124"/>
      <c r="F36" s="64"/>
      <c r="G36" s="65"/>
      <c r="H36" s="64"/>
      <c r="I36" s="65"/>
      <c r="J36" s="106"/>
      <c r="K36" s="107"/>
      <c r="L36" s="54" t="str">
        <f t="shared" si="1"/>
        <v/>
      </c>
      <c r="M36" s="55"/>
      <c r="N36" s="55"/>
      <c r="O36" s="55"/>
      <c r="P36" s="55"/>
      <c r="Q36" s="55"/>
    </row>
    <row r="37" spans="1:17" ht="12.75" customHeight="1" x14ac:dyDescent="0.2">
      <c r="A37" s="10"/>
      <c r="B37" s="10"/>
      <c r="C37" s="10"/>
      <c r="D37" s="11"/>
      <c r="E37" s="10"/>
      <c r="F37" s="10"/>
      <c r="G37" s="10"/>
      <c r="H37" s="10"/>
      <c r="I37" s="10"/>
      <c r="J37" s="10"/>
      <c r="K37" s="10"/>
      <c r="L37" s="10"/>
      <c r="M37" s="10"/>
    </row>
    <row r="38" spans="1:17" s="2" customFormat="1" ht="15" customHeight="1" x14ac:dyDescent="0.2">
      <c r="A38" s="109" t="s">
        <v>12</v>
      </c>
      <c r="B38" s="109"/>
      <c r="C38" s="109"/>
      <c r="D38" s="109"/>
      <c r="E38" s="109"/>
      <c r="F38" s="109"/>
      <c r="G38" s="109"/>
      <c r="H38" s="109"/>
      <c r="I38" s="109"/>
      <c r="J38" s="109"/>
      <c r="K38" s="109"/>
      <c r="L38" s="109"/>
      <c r="M38" s="109"/>
      <c r="N38" s="109"/>
      <c r="O38" s="109"/>
      <c r="P38" s="109"/>
      <c r="Q38" s="109"/>
    </row>
    <row r="39" spans="1:17" s="2" customFormat="1" ht="15" customHeight="1" x14ac:dyDescent="0.2">
      <c r="A39" s="108" t="s">
        <v>805</v>
      </c>
      <c r="B39" s="108"/>
      <c r="C39" s="108"/>
      <c r="D39" s="108"/>
      <c r="E39" s="108"/>
      <c r="F39" s="108"/>
      <c r="G39" s="108"/>
      <c r="H39" s="108"/>
      <c r="I39" s="108"/>
      <c r="J39" s="108"/>
      <c r="K39" s="108"/>
      <c r="L39" s="108"/>
      <c r="M39" s="108"/>
      <c r="N39" s="108"/>
      <c r="O39" s="108"/>
      <c r="P39" s="108"/>
      <c r="Q39" s="108"/>
    </row>
    <row r="40" spans="1:17" s="2" customFormat="1" ht="30" customHeight="1" x14ac:dyDescent="0.2">
      <c r="A40" s="111" t="s">
        <v>16</v>
      </c>
      <c r="B40" s="111"/>
      <c r="C40" s="111"/>
      <c r="D40" s="111"/>
      <c r="E40" s="111"/>
      <c r="F40" s="111"/>
      <c r="G40" s="111"/>
      <c r="H40" s="111"/>
      <c r="I40" s="111"/>
      <c r="J40" s="111"/>
      <c r="K40" s="111"/>
      <c r="L40" s="111"/>
      <c r="M40" s="111"/>
      <c r="N40" s="111"/>
      <c r="O40" s="111"/>
      <c r="P40" s="111"/>
      <c r="Q40" s="111"/>
    </row>
    <row r="41" spans="1:17" s="2" customFormat="1" ht="15" customHeight="1" x14ac:dyDescent="0.2">
      <c r="A41" s="112" t="s">
        <v>13</v>
      </c>
      <c r="B41" s="112"/>
      <c r="C41" s="112"/>
      <c r="D41" s="112"/>
      <c r="E41" s="112"/>
      <c r="F41" s="112"/>
      <c r="G41" s="112"/>
      <c r="H41" s="112"/>
      <c r="I41" s="112"/>
      <c r="J41" s="112"/>
      <c r="K41" s="112"/>
      <c r="L41" s="112"/>
      <c r="M41" s="112"/>
      <c r="N41" s="112"/>
      <c r="O41" s="112"/>
      <c r="P41" s="112"/>
      <c r="Q41" s="112"/>
    </row>
    <row r="42" spans="1:17" s="2" customFormat="1" ht="45.75" customHeight="1" x14ac:dyDescent="0.2">
      <c r="A42" s="110" t="s">
        <v>804</v>
      </c>
      <c r="B42" s="110"/>
      <c r="C42" s="110"/>
      <c r="D42" s="110"/>
      <c r="E42" s="110"/>
      <c r="F42" s="110"/>
      <c r="G42" s="110"/>
      <c r="H42" s="110"/>
      <c r="I42" s="110"/>
      <c r="J42" s="110"/>
      <c r="K42" s="110"/>
      <c r="L42" s="110"/>
      <c r="M42" s="110"/>
      <c r="N42" s="110"/>
      <c r="O42" s="110"/>
      <c r="P42" s="110"/>
      <c r="Q42" s="110"/>
    </row>
    <row r="43" spans="1:17" ht="10.5" customHeight="1" x14ac:dyDescent="0.2">
      <c r="A43" s="12"/>
      <c r="B43" s="12"/>
      <c r="C43" s="12"/>
      <c r="D43" s="12"/>
      <c r="E43" s="12"/>
      <c r="F43" s="12"/>
      <c r="G43" s="12"/>
      <c r="H43" s="12"/>
      <c r="I43" s="12"/>
      <c r="J43" s="12"/>
      <c r="K43" s="12"/>
      <c r="L43" s="12"/>
      <c r="M43" s="12"/>
    </row>
    <row r="44" spans="1:17" ht="12.75" customHeight="1" x14ac:dyDescent="0.2">
      <c r="A44" s="12"/>
      <c r="B44" s="12"/>
      <c r="C44" s="12"/>
      <c r="D44" s="12"/>
      <c r="E44" s="12"/>
      <c r="F44" s="12"/>
      <c r="G44" s="12"/>
      <c r="H44" s="12"/>
      <c r="I44" s="12"/>
      <c r="J44" s="12"/>
      <c r="K44" s="12"/>
      <c r="L44" s="12"/>
      <c r="M44" s="12"/>
    </row>
    <row r="45" spans="1:17" s="9" customFormat="1" ht="20.100000000000001" customHeight="1" x14ac:dyDescent="0.2">
      <c r="C45" s="13" t="s">
        <v>8</v>
      </c>
      <c r="D45" s="14" t="s">
        <v>18</v>
      </c>
      <c r="G45" s="15"/>
      <c r="J45" s="15"/>
      <c r="K45" s="15"/>
      <c r="L45" s="15"/>
      <c r="M45" s="15"/>
    </row>
    <row r="46" spans="1:17" s="9" customFormat="1" ht="20.100000000000001" customHeight="1" x14ac:dyDescent="0.2">
      <c r="A46" s="16"/>
      <c r="C46" s="16"/>
      <c r="D46" s="14" t="s">
        <v>14</v>
      </c>
      <c r="G46" s="15"/>
      <c r="J46" s="15"/>
      <c r="K46" s="15"/>
      <c r="L46" s="15"/>
      <c r="M46" s="15"/>
    </row>
    <row r="47" spans="1:17" s="9" customFormat="1" ht="18" x14ac:dyDescent="0.2">
      <c r="A47" s="16"/>
      <c r="C47" s="16"/>
      <c r="D47" s="14" t="s">
        <v>15</v>
      </c>
    </row>
    <row r="48" spans="1:17" s="2" customFormat="1" ht="15.75" x14ac:dyDescent="0.2">
      <c r="N48" s="17"/>
      <c r="O48" s="17"/>
    </row>
    <row r="49" spans="1:17" s="2" customFormat="1" ht="18" x14ac:dyDescent="0.2">
      <c r="G49" s="9"/>
      <c r="H49" s="9"/>
      <c r="I49" s="9"/>
      <c r="J49" s="27" t="s">
        <v>414</v>
      </c>
      <c r="K49" s="14"/>
      <c r="M49" s="18"/>
      <c r="N49" s="18"/>
      <c r="O49" s="18"/>
    </row>
    <row r="50" spans="1:17" s="2" customFormat="1" ht="18" x14ac:dyDescent="0.2">
      <c r="G50" s="117"/>
      <c r="H50" s="117"/>
      <c r="I50" s="9"/>
      <c r="J50" s="27" t="s">
        <v>413</v>
      </c>
      <c r="K50" s="14"/>
      <c r="M50" s="18"/>
      <c r="N50" s="18"/>
      <c r="O50" s="18"/>
    </row>
    <row r="51" spans="1:17" s="2" customFormat="1" ht="18" x14ac:dyDescent="0.2">
      <c r="G51" s="115" t="s">
        <v>10</v>
      </c>
      <c r="H51" s="115"/>
      <c r="I51" s="9"/>
      <c r="J51" s="27" t="s">
        <v>415</v>
      </c>
      <c r="K51" s="14"/>
      <c r="M51" s="18"/>
      <c r="N51" s="18"/>
      <c r="O51" s="18"/>
    </row>
    <row r="52" spans="1:17" s="2" customFormat="1" ht="12.75" customHeight="1" x14ac:dyDescent="0.2">
      <c r="G52" s="9"/>
      <c r="H52" s="9"/>
      <c r="I52" s="16"/>
      <c r="J52" s="116"/>
      <c r="K52" s="116"/>
      <c r="N52" s="19"/>
      <c r="O52" s="19"/>
    </row>
    <row r="53" spans="1:17" s="2" customFormat="1" ht="12.75" customHeight="1" x14ac:dyDescent="0.2">
      <c r="I53" s="51"/>
      <c r="J53" s="50"/>
      <c r="K53" s="50"/>
      <c r="N53" s="19"/>
      <c r="O53" s="19"/>
    </row>
    <row r="54" spans="1:17" s="2" customFormat="1" ht="12.75" customHeight="1" x14ac:dyDescent="0.2">
      <c r="I54" s="51"/>
      <c r="J54" s="50"/>
      <c r="K54" s="50"/>
      <c r="N54" s="19"/>
      <c r="O54" s="19"/>
    </row>
    <row r="55" spans="1:17" ht="12.75" customHeight="1" x14ac:dyDescent="0.2">
      <c r="A55" s="20"/>
      <c r="F55" s="20"/>
      <c r="G55" s="20"/>
      <c r="H55" s="20"/>
      <c r="J55" s="21"/>
      <c r="K55" s="21"/>
      <c r="L55" s="22"/>
      <c r="M55" s="22"/>
    </row>
    <row r="57" spans="1:17" x14ac:dyDescent="0.2">
      <c r="G57" s="49"/>
      <c r="J57" s="22"/>
      <c r="K57" s="22"/>
      <c r="L57" s="22"/>
      <c r="M57" s="22"/>
      <c r="N57" s="5"/>
      <c r="O57" s="5"/>
    </row>
    <row r="58" spans="1:17" s="9" customFormat="1" ht="18" x14ac:dyDescent="0.2">
      <c r="H58" s="23"/>
      <c r="J58" s="23"/>
      <c r="K58" s="23"/>
      <c r="L58" s="23"/>
      <c r="M58" s="8"/>
      <c r="N58" s="8"/>
      <c r="O58" s="8"/>
    </row>
    <row r="59" spans="1:17" s="9" customFormat="1" ht="18" x14ac:dyDescent="0.2">
      <c r="H59" s="24"/>
      <c r="I59" s="23"/>
      <c r="J59" s="8"/>
      <c r="K59" s="23"/>
      <c r="L59" s="23"/>
      <c r="M59" s="8"/>
      <c r="N59" s="8"/>
      <c r="O59" s="8"/>
      <c r="P59" s="25"/>
      <c r="Q59" s="25"/>
    </row>
    <row r="60" spans="1:17" s="9" customFormat="1" ht="18" x14ac:dyDescent="0.2">
      <c r="C60" s="113"/>
      <c r="D60" s="113"/>
      <c r="E60" s="113"/>
      <c r="F60" s="113"/>
      <c r="G60" s="8"/>
      <c r="H60" s="113"/>
      <c r="I60" s="113"/>
      <c r="J60" s="8"/>
      <c r="K60" s="8"/>
      <c r="L60" s="113"/>
      <c r="M60" s="113"/>
      <c r="N60" s="113"/>
      <c r="O60" s="28"/>
    </row>
    <row r="61" spans="1:17" ht="18" x14ac:dyDescent="0.2">
      <c r="C61" s="114"/>
      <c r="D61" s="114"/>
      <c r="E61" s="114"/>
      <c r="F61" s="114"/>
      <c r="G61" s="8"/>
      <c r="H61" s="114"/>
      <c r="I61" s="114"/>
      <c r="J61" s="8"/>
      <c r="K61" s="8"/>
      <c r="L61" s="114"/>
      <c r="M61" s="114"/>
      <c r="N61" s="114"/>
    </row>
    <row r="62" spans="1:17" ht="18" x14ac:dyDescent="0.2">
      <c r="C62" s="5"/>
      <c r="D62" s="5"/>
      <c r="E62" s="5"/>
      <c r="F62" s="5"/>
      <c r="G62" s="5"/>
      <c r="H62" s="5"/>
      <c r="I62" s="5"/>
      <c r="J62" s="5"/>
      <c r="K62" s="5"/>
      <c r="L62" s="5"/>
      <c r="M62" s="29"/>
      <c r="N62" s="28"/>
    </row>
  </sheetData>
  <dataConsolidate/>
  <mergeCells count="103">
    <mergeCell ref="J27:K27"/>
    <mergeCell ref="J28:K28"/>
    <mergeCell ref="J29:K29"/>
    <mergeCell ref="J30:K30"/>
    <mergeCell ref="J31:K31"/>
    <mergeCell ref="J32:K32"/>
    <mergeCell ref="J33:K33"/>
    <mergeCell ref="J34:K34"/>
    <mergeCell ref="J18:K18"/>
    <mergeCell ref="J19:K19"/>
    <mergeCell ref="J20:K20"/>
    <mergeCell ref="J21:K21"/>
    <mergeCell ref="J22:K22"/>
    <mergeCell ref="J23:K23"/>
    <mergeCell ref="J24:K24"/>
    <mergeCell ref="J25:K25"/>
    <mergeCell ref="J26:K26"/>
    <mergeCell ref="L60:N60"/>
    <mergeCell ref="C61:F61"/>
    <mergeCell ref="H61:I61"/>
    <mergeCell ref="L61:N61"/>
    <mergeCell ref="C60:F60"/>
    <mergeCell ref="H60:I60"/>
    <mergeCell ref="F35:G35"/>
    <mergeCell ref="F36:G36"/>
    <mergeCell ref="G51:H51"/>
    <mergeCell ref="J35:K35"/>
    <mergeCell ref="J36:K36"/>
    <mergeCell ref="H35:I35"/>
    <mergeCell ref="H36:I36"/>
    <mergeCell ref="J52:K52"/>
    <mergeCell ref="G50:H50"/>
    <mergeCell ref="F28:G28"/>
    <mergeCell ref="A39:Q39"/>
    <mergeCell ref="A38:Q38"/>
    <mergeCell ref="A42:Q42"/>
    <mergeCell ref="A40:Q40"/>
    <mergeCell ref="A41:Q41"/>
    <mergeCell ref="F29:G29"/>
    <mergeCell ref="F30:G30"/>
    <mergeCell ref="F31:G31"/>
    <mergeCell ref="F32:G32"/>
    <mergeCell ref="F33:G33"/>
    <mergeCell ref="F34:G34"/>
    <mergeCell ref="H28:I28"/>
    <mergeCell ref="H29:I29"/>
    <mergeCell ref="H30:I30"/>
    <mergeCell ref="H31:I31"/>
    <mergeCell ref="H32:I32"/>
    <mergeCell ref="H33:I33"/>
    <mergeCell ref="H34:I34"/>
    <mergeCell ref="N11:N12"/>
    <mergeCell ref="J11:M11"/>
    <mergeCell ref="J12:M12"/>
    <mergeCell ref="F13:H13"/>
    <mergeCell ref="A13:E13"/>
    <mergeCell ref="A12:E12"/>
    <mergeCell ref="A11:E11"/>
    <mergeCell ref="H17:I17"/>
    <mergeCell ref="L15:L16"/>
    <mergeCell ref="M15:Q15"/>
    <mergeCell ref="I13:Q13"/>
    <mergeCell ref="J15:K16"/>
    <mergeCell ref="J17:K17"/>
    <mergeCell ref="H18:I18"/>
    <mergeCell ref="H19:I19"/>
    <mergeCell ref="H20:I20"/>
    <mergeCell ref="F17:G17"/>
    <mergeCell ref="F18:G18"/>
    <mergeCell ref="F19:G19"/>
    <mergeCell ref="A8:Q8"/>
    <mergeCell ref="I11:I12"/>
    <mergeCell ref="A14:M14"/>
    <mergeCell ref="N10:Q10"/>
    <mergeCell ref="I9:M9"/>
    <mergeCell ref="I10:M10"/>
    <mergeCell ref="D15:E15"/>
    <mergeCell ref="O11:O12"/>
    <mergeCell ref="H15:I16"/>
    <mergeCell ref="P11:Q11"/>
    <mergeCell ref="P12:Q12"/>
    <mergeCell ref="A9:H9"/>
    <mergeCell ref="A10:H10"/>
    <mergeCell ref="C15:C16"/>
    <mergeCell ref="B15:B16"/>
    <mergeCell ref="A15:A16"/>
    <mergeCell ref="F15:G16"/>
    <mergeCell ref="G12:H12"/>
    <mergeCell ref="F27:G27"/>
    <mergeCell ref="H21:I21"/>
    <mergeCell ref="H22:I22"/>
    <mergeCell ref="F20:G20"/>
    <mergeCell ref="F21:G21"/>
    <mergeCell ref="F22:G22"/>
    <mergeCell ref="F23:G23"/>
    <mergeCell ref="F24:G24"/>
    <mergeCell ref="F25:G25"/>
    <mergeCell ref="F26:G26"/>
    <mergeCell ref="H23:I23"/>
    <mergeCell ref="H24:I24"/>
    <mergeCell ref="H25:I25"/>
    <mergeCell ref="H26:I26"/>
    <mergeCell ref="H27:I27"/>
  </mergeCells>
  <phoneticPr fontId="0" type="noConversion"/>
  <conditionalFormatting sqref="M17:Q36">
    <cfRule type="containsText" dxfId="1" priority="2" operator="containsText" text="  (**I ) ">
      <formula>NOT(ISERROR(SEARCH("  (**I ) ",M17)))</formula>
    </cfRule>
  </conditionalFormatting>
  <conditionalFormatting sqref="J17:J36">
    <cfRule type="containsText" dxfId="0" priority="1" operator="containsText" text="  (**I ) ">
      <formula>NOT(ISERROR(SEARCH("  (**I ) ",J17)))</formula>
    </cfRule>
  </conditionalFormatting>
  <dataValidations xWindow="1088" yWindow="391" count="2">
    <dataValidation allowBlank="1" showInputMessage="1" showErrorMessage="1" error="Completar fecha de ingreso a la empresa y fecha de confección del formulario" promptTitle="Antigüedad en el puesto (meses)" prompt="Cálculo automático. Completar fecha de ingreso a la empresa y fecha de confección del formulario" sqref="L17:L36"/>
    <dataValidation operator="equal" allowBlank="1" showInputMessage="1" showErrorMessage="1" sqref="A17:A36"/>
  </dataValidations>
  <hyperlinks>
    <hyperlink ref="K15:K16" location="Códigos!B1" display="CIUO"/>
    <hyperlink ref="M15:Q15" location="Códigos!F1" display="Agentes de Riesgos a que se encuentra expuesto según Código ESOP (Res. SRT Nº 81/19 - Anexo III)"/>
    <hyperlink ref="M16" location="Códigos!F1" display="Código 1"/>
    <hyperlink ref="N16" location="Códigos!F1" display="Código 2"/>
    <hyperlink ref="O16" location="Códigos!F1" display="Código 3"/>
    <hyperlink ref="P16" location="Códigos!F1" display="Código 4"/>
    <hyperlink ref="Q16" location="Códigos!F1" display="Código 5"/>
  </hyperlinks>
  <printOptions horizontalCentered="1" verticalCentered="1"/>
  <pageMargins left="0.19685039370078741" right="0.19685039370078741" top="0.19685039370078741" bottom="0.19685039370078741" header="0" footer="0"/>
  <pageSetup paperSize="9" scale="34" fitToHeight="0" orientation="landscape" r:id="rId1"/>
  <headerFooter alignWithMargins="0">
    <oddHeader xml:space="preserve">&amp;C </oddHeader>
  </headerFooter>
  <drawing r:id="rId2"/>
  <extLst>
    <ext xmlns:x14="http://schemas.microsoft.com/office/spreadsheetml/2009/9/main" uri="{CCE6A557-97BC-4b89-ADB6-D9C93CAAB3DF}">
      <x14:dataValidations xmlns:xm="http://schemas.microsoft.com/office/excel/2006/main" xWindow="1088" yWindow="391" count="2">
        <x14:dataValidation type="list" allowBlank="1" showInputMessage="1" showErrorMessage="1" error="Debe elegir un valor de la lista." promptTitle="CIUO" prompt="Seleccione una opción de la lista">
          <x14:formula1>
            <xm:f>Códigos!$D$2:$D$390</xm:f>
          </x14:formula1>
          <xm:sqref>J17:K36</xm:sqref>
        </x14:dataValidation>
        <x14:dataValidation type="list" allowBlank="1" showInputMessage="1" showErrorMessage="1">
          <x14:formula1>
            <xm:f>Códigos!$F$2:$F$281</xm:f>
          </x14:formula1>
          <xm:sqref>M17:Q36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390"/>
  <sheetViews>
    <sheetView topLeftCell="B269" workbookViewId="0">
      <selection activeCell="D280" sqref="D280"/>
    </sheetView>
  </sheetViews>
  <sheetFormatPr baseColWidth="10" defaultColWidth="10.85546875" defaultRowHeight="14.25" x14ac:dyDescent="0.2"/>
  <cols>
    <col min="1" max="1" width="5.85546875" style="32" customWidth="1"/>
    <col min="2" max="2" width="5.42578125" style="32" bestFit="1" customWidth="1"/>
    <col min="3" max="3" width="59" style="32" bestFit="1" customWidth="1"/>
    <col min="4" max="4" width="63.42578125" style="32" bestFit="1" customWidth="1"/>
    <col min="5" max="5" width="5.85546875" style="32" customWidth="1"/>
    <col min="6" max="6" width="10.42578125" style="32" bestFit="1" customWidth="1"/>
    <col min="7" max="7" width="47.28515625" style="32" customWidth="1"/>
    <col min="8" max="8" width="42.85546875" style="32" bestFit="1" customWidth="1"/>
    <col min="9" max="9" width="31.28515625" style="32" bestFit="1" customWidth="1"/>
    <col min="10" max="16384" width="10.85546875" style="32"/>
  </cols>
  <sheetData>
    <row r="1" spans="1:9" ht="15" customHeight="1" x14ac:dyDescent="0.2">
      <c r="A1" s="33"/>
      <c r="B1" s="120" t="s">
        <v>412</v>
      </c>
      <c r="C1" s="120"/>
      <c r="D1" s="120"/>
      <c r="F1" s="118" t="s">
        <v>780</v>
      </c>
      <c r="G1" s="119"/>
      <c r="H1" s="36" t="s">
        <v>435</v>
      </c>
      <c r="I1" s="36" t="s">
        <v>436</v>
      </c>
    </row>
    <row r="2" spans="1:9" x14ac:dyDescent="0.2">
      <c r="A2" s="35"/>
      <c r="B2" s="34">
        <v>1110</v>
      </c>
      <c r="C2" s="34" t="s">
        <v>23</v>
      </c>
      <c r="D2" s="34" t="str">
        <f>B2&amp;" - "&amp;C2</f>
        <v>1110 - Miembros del poder ejecutivo y de los cuerpos legislativos</v>
      </c>
      <c r="F2" s="37">
        <v>40001</v>
      </c>
      <c r="G2" s="38" t="s">
        <v>437</v>
      </c>
      <c r="H2" s="38" t="s">
        <v>438</v>
      </c>
      <c r="I2" s="38" t="s">
        <v>800</v>
      </c>
    </row>
    <row r="3" spans="1:9" x14ac:dyDescent="0.2">
      <c r="A3" s="35"/>
      <c r="B3" s="34">
        <v>1120</v>
      </c>
      <c r="C3" s="34" t="s">
        <v>24</v>
      </c>
      <c r="D3" s="34" t="str">
        <f t="shared" ref="D3:D66" si="0">B3&amp;" - "&amp;C3</f>
        <v>1120 - Personal directivo de la administración pública</v>
      </c>
      <c r="F3" s="37">
        <v>40002</v>
      </c>
      <c r="G3" s="38" t="s">
        <v>439</v>
      </c>
      <c r="H3" s="38" t="s">
        <v>440</v>
      </c>
      <c r="I3" s="38" t="s">
        <v>800</v>
      </c>
    </row>
    <row r="4" spans="1:9" x14ac:dyDescent="0.2">
      <c r="A4" s="35"/>
      <c r="B4" s="34">
        <v>1130</v>
      </c>
      <c r="C4" s="34" t="s">
        <v>25</v>
      </c>
      <c r="D4" s="34" t="str">
        <f t="shared" si="0"/>
        <v>1130 - Jefes de pequeñas poblaciones</v>
      </c>
      <c r="F4" s="37">
        <v>40003</v>
      </c>
      <c r="G4" s="38" t="s">
        <v>441</v>
      </c>
      <c r="H4" s="38" t="s">
        <v>442</v>
      </c>
      <c r="I4" s="38" t="s">
        <v>800</v>
      </c>
    </row>
    <row r="5" spans="1:9" x14ac:dyDescent="0.2">
      <c r="A5" s="35"/>
      <c r="B5" s="34">
        <v>1141</v>
      </c>
      <c r="C5" s="34" t="s">
        <v>26</v>
      </c>
      <c r="D5" s="34" t="str">
        <f t="shared" si="0"/>
        <v>1141 - Dirigentes y administradores de partidos políticos</v>
      </c>
      <c r="F5" s="37">
        <v>40004</v>
      </c>
      <c r="G5" s="38" t="s">
        <v>443</v>
      </c>
      <c r="H5" s="38" t="s">
        <v>444</v>
      </c>
      <c r="I5" s="38" t="s">
        <v>800</v>
      </c>
    </row>
    <row r="6" spans="1:9" ht="28.5" x14ac:dyDescent="0.2">
      <c r="A6" s="35"/>
      <c r="B6" s="34">
        <v>1142</v>
      </c>
      <c r="C6" s="34" t="s">
        <v>27</v>
      </c>
      <c r="D6" s="34" t="str">
        <f t="shared" si="0"/>
        <v>1142 - Dirigentes y administradores de organizaciones de empleadores, de</v>
      </c>
      <c r="F6" s="37">
        <v>40005</v>
      </c>
      <c r="G6" s="38" t="s">
        <v>445</v>
      </c>
      <c r="H6" s="38" t="s">
        <v>446</v>
      </c>
      <c r="I6" s="38" t="s">
        <v>800</v>
      </c>
    </row>
    <row r="7" spans="1:9" ht="28.5" x14ac:dyDescent="0.2">
      <c r="A7" s="35"/>
      <c r="B7" s="34">
        <v>1143</v>
      </c>
      <c r="C7" s="34" t="s">
        <v>28</v>
      </c>
      <c r="D7" s="34" t="str">
        <f t="shared" si="0"/>
        <v>1143 - Dirigentes y administradores de organizaciones humanitarias y de otras</v>
      </c>
      <c r="F7" s="37">
        <v>40006</v>
      </c>
      <c r="G7" s="38" t="s">
        <v>447</v>
      </c>
      <c r="H7" s="38" t="s">
        <v>448</v>
      </c>
      <c r="I7" s="38" t="s">
        <v>800</v>
      </c>
    </row>
    <row r="8" spans="1:9" x14ac:dyDescent="0.2">
      <c r="A8" s="35"/>
      <c r="B8" s="34">
        <v>1210</v>
      </c>
      <c r="C8" s="34" t="s">
        <v>29</v>
      </c>
      <c r="D8" s="34" t="str">
        <f t="shared" si="0"/>
        <v>1210 - Directores generales y gerentes generales de empresa</v>
      </c>
      <c r="F8" s="37">
        <v>40007</v>
      </c>
      <c r="G8" s="38" t="s">
        <v>449</v>
      </c>
      <c r="H8" s="38" t="s">
        <v>450</v>
      </c>
      <c r="I8" s="38" t="s">
        <v>800</v>
      </c>
    </row>
    <row r="9" spans="1:9" ht="28.5" x14ac:dyDescent="0.2">
      <c r="A9" s="35"/>
      <c r="B9" s="34">
        <v>1221</v>
      </c>
      <c r="C9" s="34" t="s">
        <v>30</v>
      </c>
      <c r="D9" s="34" t="str">
        <f t="shared" si="0"/>
        <v>1221 - Directores de departamentos de producción y operaciones, agricultura,</v>
      </c>
      <c r="F9" s="37">
        <v>40008</v>
      </c>
      <c r="G9" s="38" t="s">
        <v>451</v>
      </c>
      <c r="H9" s="38" t="s">
        <v>452</v>
      </c>
      <c r="I9" s="38" t="s">
        <v>800</v>
      </c>
    </row>
    <row r="10" spans="1:9" ht="28.5" x14ac:dyDescent="0.2">
      <c r="A10" s="35"/>
      <c r="B10" s="34">
        <v>1222</v>
      </c>
      <c r="C10" s="34" t="s">
        <v>31</v>
      </c>
      <c r="D10" s="34" t="str">
        <f t="shared" si="0"/>
        <v>1222 - Directores de departamentos de producción y operaciones, industrias</v>
      </c>
      <c r="F10" s="37">
        <v>40009</v>
      </c>
      <c r="G10" s="38" t="s">
        <v>453</v>
      </c>
      <c r="H10" s="38" t="s">
        <v>454</v>
      </c>
      <c r="I10" s="38" t="s">
        <v>800</v>
      </c>
    </row>
    <row r="11" spans="1:9" ht="28.5" x14ac:dyDescent="0.2">
      <c r="A11" s="35"/>
      <c r="B11" s="34">
        <v>1223</v>
      </c>
      <c r="C11" s="34" t="s">
        <v>32</v>
      </c>
      <c r="D11" s="34" t="str">
        <f t="shared" si="0"/>
        <v>1223 - Directores de departamentos de producción y operaciones, construcción</v>
      </c>
      <c r="F11" s="37">
        <v>40010</v>
      </c>
      <c r="G11" s="38" t="s">
        <v>455</v>
      </c>
      <c r="H11" s="38" t="s">
        <v>456</v>
      </c>
      <c r="I11" s="38" t="s">
        <v>800</v>
      </c>
    </row>
    <row r="12" spans="1:9" ht="28.5" x14ac:dyDescent="0.2">
      <c r="A12" s="35"/>
      <c r="B12" s="34">
        <v>1224</v>
      </c>
      <c r="C12" s="34" t="s">
        <v>33</v>
      </c>
      <c r="D12" s="34" t="str">
        <f t="shared" si="0"/>
        <v>1224 - Directores de departamentos de producción y operaciones, comercio</v>
      </c>
      <c r="F12" s="37">
        <v>40011</v>
      </c>
      <c r="G12" s="38" t="s">
        <v>457</v>
      </c>
      <c r="H12" s="38" t="s">
        <v>458</v>
      </c>
      <c r="I12" s="38" t="s">
        <v>800</v>
      </c>
    </row>
    <row r="13" spans="1:9" ht="28.5" x14ac:dyDescent="0.2">
      <c r="A13" s="35"/>
      <c r="B13" s="34">
        <v>1225</v>
      </c>
      <c r="C13" s="34" t="s">
        <v>34</v>
      </c>
      <c r="D13" s="34" t="str">
        <f t="shared" si="0"/>
        <v>1225 - Directores de departamentos de producción y operaciones, restauración</v>
      </c>
      <c r="F13" s="37">
        <v>40012</v>
      </c>
      <c r="G13" s="38" t="s">
        <v>459</v>
      </c>
      <c r="H13" s="38" t="s">
        <v>460</v>
      </c>
      <c r="I13" s="38" t="s">
        <v>800</v>
      </c>
    </row>
    <row r="14" spans="1:9" ht="28.5" x14ac:dyDescent="0.2">
      <c r="A14" s="35"/>
      <c r="B14" s="34">
        <v>1226</v>
      </c>
      <c r="C14" s="34" t="s">
        <v>35</v>
      </c>
      <c r="D14" s="34" t="str">
        <f t="shared" si="0"/>
        <v>1226 - Directores de departamentos de producción y operaciones, transporte,</v>
      </c>
      <c r="F14" s="37">
        <v>40013</v>
      </c>
      <c r="G14" s="38" t="s">
        <v>461</v>
      </c>
      <c r="H14" s="38" t="s">
        <v>462</v>
      </c>
      <c r="I14" s="38" t="s">
        <v>800</v>
      </c>
    </row>
    <row r="15" spans="1:9" ht="28.5" x14ac:dyDescent="0.2">
      <c r="A15" s="35"/>
      <c r="B15" s="34">
        <v>1227</v>
      </c>
      <c r="C15" s="34" t="s">
        <v>36</v>
      </c>
      <c r="D15" s="34" t="str">
        <f t="shared" si="0"/>
        <v>1227 - Directores de departamentos de producción y operaciones, empresas de</v>
      </c>
      <c r="F15" s="37">
        <v>40014</v>
      </c>
      <c r="G15" s="38" t="s">
        <v>463</v>
      </c>
      <c r="H15" s="38" t="s">
        <v>464</v>
      </c>
      <c r="I15" s="38" t="s">
        <v>800</v>
      </c>
    </row>
    <row r="16" spans="1:9" ht="28.5" x14ac:dyDescent="0.2">
      <c r="A16" s="35"/>
      <c r="B16" s="34">
        <v>1228</v>
      </c>
      <c r="C16" s="34" t="s">
        <v>37</v>
      </c>
      <c r="D16" s="34" t="str">
        <f t="shared" si="0"/>
        <v>1228 - Directores de departamentos de producción y operaciones, servicios de</v>
      </c>
      <c r="F16" s="37">
        <v>40015</v>
      </c>
      <c r="G16" s="38" t="s">
        <v>465</v>
      </c>
      <c r="H16" s="38" t="s">
        <v>466</v>
      </c>
      <c r="I16" s="38" t="s">
        <v>800</v>
      </c>
    </row>
    <row r="17" spans="1:9" ht="28.5" x14ac:dyDescent="0.2">
      <c r="A17" s="35"/>
      <c r="B17" s="34">
        <v>1229</v>
      </c>
      <c r="C17" s="34" t="s">
        <v>38</v>
      </c>
      <c r="D17" s="34" t="str">
        <f t="shared" si="0"/>
        <v>1229 - Directores de departamentos de producción y operaciones, no</v>
      </c>
      <c r="F17" s="37">
        <v>40016</v>
      </c>
      <c r="G17" s="38" t="s">
        <v>467</v>
      </c>
      <c r="H17" s="38" t="s">
        <v>438</v>
      </c>
      <c r="I17" s="38" t="s">
        <v>800</v>
      </c>
    </row>
    <row r="18" spans="1:9" x14ac:dyDescent="0.2">
      <c r="A18" s="35"/>
      <c r="B18" s="34">
        <v>1231</v>
      </c>
      <c r="C18" s="34" t="s">
        <v>39</v>
      </c>
      <c r="D18" s="34" t="str">
        <f t="shared" si="0"/>
        <v>1231 - Directores de departamentos financieros y administrativos</v>
      </c>
      <c r="F18" s="37">
        <v>40017</v>
      </c>
      <c r="G18" s="38" t="s">
        <v>468</v>
      </c>
      <c r="H18" s="38" t="s">
        <v>469</v>
      </c>
      <c r="I18" s="38" t="s">
        <v>800</v>
      </c>
    </row>
    <row r="19" spans="1:9" ht="28.5" x14ac:dyDescent="0.2">
      <c r="A19" s="35"/>
      <c r="B19" s="34">
        <v>1232</v>
      </c>
      <c r="C19" s="34" t="s">
        <v>40</v>
      </c>
      <c r="D19" s="34" t="str">
        <f t="shared" si="0"/>
        <v>1232 - Directores de departamentos de personal y de relaciones laborales</v>
      </c>
      <c r="F19" s="37">
        <v>40019</v>
      </c>
      <c r="G19" s="38" t="s">
        <v>470</v>
      </c>
      <c r="H19" s="38" t="s">
        <v>438</v>
      </c>
      <c r="I19" s="38" t="s">
        <v>800</v>
      </c>
    </row>
    <row r="20" spans="1:9" x14ac:dyDescent="0.2">
      <c r="A20" s="35"/>
      <c r="B20" s="34">
        <v>1233</v>
      </c>
      <c r="C20" s="34" t="s">
        <v>41</v>
      </c>
      <c r="D20" s="34" t="str">
        <f t="shared" si="0"/>
        <v>1233 - Directores de departamentos de ventas y comercialización</v>
      </c>
      <c r="F20" s="37">
        <v>40020</v>
      </c>
      <c r="G20" s="38" t="s">
        <v>471</v>
      </c>
      <c r="H20" s="38" t="s">
        <v>472</v>
      </c>
      <c r="I20" s="38" t="s">
        <v>800</v>
      </c>
    </row>
    <row r="21" spans="1:9" ht="28.5" x14ac:dyDescent="0.2">
      <c r="A21" s="35"/>
      <c r="B21" s="34">
        <v>1234</v>
      </c>
      <c r="C21" s="34" t="s">
        <v>42</v>
      </c>
      <c r="D21" s="34" t="str">
        <f t="shared" si="0"/>
        <v>1234 - Directores de departamentos de publicidad y de relaciones públicas</v>
      </c>
      <c r="F21" s="37">
        <v>40021</v>
      </c>
      <c r="G21" s="38" t="s">
        <v>473</v>
      </c>
      <c r="H21" s="39"/>
      <c r="I21" s="38" t="s">
        <v>800</v>
      </c>
    </row>
    <row r="22" spans="1:9" ht="28.5" x14ac:dyDescent="0.2">
      <c r="A22" s="35"/>
      <c r="B22" s="34">
        <v>1235</v>
      </c>
      <c r="C22" s="34" t="s">
        <v>43</v>
      </c>
      <c r="D22" s="34" t="str">
        <f t="shared" si="0"/>
        <v>1235 - Directores de departamentos de abastecimiento y distribución</v>
      </c>
      <c r="F22" s="37">
        <v>40022</v>
      </c>
      <c r="G22" s="38" t="s">
        <v>474</v>
      </c>
      <c r="H22" s="38" t="s">
        <v>475</v>
      </c>
      <c r="I22" s="38" t="s">
        <v>800</v>
      </c>
    </row>
    <row r="23" spans="1:9" x14ac:dyDescent="0.2">
      <c r="A23" s="35"/>
      <c r="B23" s="34">
        <v>1236</v>
      </c>
      <c r="C23" s="34" t="s">
        <v>44</v>
      </c>
      <c r="D23" s="34" t="str">
        <f t="shared" si="0"/>
        <v>1236 - Directores de departamentos de servicios de informática</v>
      </c>
      <c r="F23" s="37">
        <v>40023</v>
      </c>
      <c r="G23" s="38" t="s">
        <v>476</v>
      </c>
      <c r="H23" s="38" t="s">
        <v>477</v>
      </c>
      <c r="I23" s="38" t="s">
        <v>800</v>
      </c>
    </row>
    <row r="24" spans="1:9" ht="28.5" x14ac:dyDescent="0.2">
      <c r="A24" s="35"/>
      <c r="B24" s="34">
        <v>1237</v>
      </c>
      <c r="C24" s="34" t="s">
        <v>45</v>
      </c>
      <c r="D24" s="34" t="str">
        <f t="shared" si="0"/>
        <v>1237 - Directores de departamentos de investigaciones y desarrollo</v>
      </c>
      <c r="F24" s="37">
        <v>40024</v>
      </c>
      <c r="G24" s="38" t="s">
        <v>478</v>
      </c>
      <c r="H24" s="38" t="s">
        <v>479</v>
      </c>
      <c r="I24" s="38" t="s">
        <v>800</v>
      </c>
    </row>
    <row r="25" spans="1:9" ht="28.5" x14ac:dyDescent="0.2">
      <c r="A25" s="35"/>
      <c r="B25" s="34">
        <v>1239</v>
      </c>
      <c r="C25" s="34" t="s">
        <v>46</v>
      </c>
      <c r="D25" s="34" t="str">
        <f t="shared" si="0"/>
        <v>1239 - Otros directores de departamentos, no clasificados bajo otros</v>
      </c>
      <c r="F25" s="37">
        <v>40025</v>
      </c>
      <c r="G25" s="38" t="s">
        <v>480</v>
      </c>
      <c r="H25" s="40">
        <v>2025884</v>
      </c>
      <c r="I25" s="38" t="s">
        <v>800</v>
      </c>
    </row>
    <row r="26" spans="1:9" ht="28.5" x14ac:dyDescent="0.2">
      <c r="A26" s="35"/>
      <c r="B26" s="34">
        <v>1311</v>
      </c>
      <c r="C26" s="34" t="s">
        <v>47</v>
      </c>
      <c r="D26" s="34" t="str">
        <f t="shared" si="0"/>
        <v>1311 - Gerentes de empresas de agricultura, caza, silvicultura y pesca</v>
      </c>
      <c r="F26" s="37">
        <v>40026</v>
      </c>
      <c r="G26" s="38" t="s">
        <v>481</v>
      </c>
      <c r="H26" s="38" t="s">
        <v>482</v>
      </c>
      <c r="I26" s="38" t="s">
        <v>800</v>
      </c>
    </row>
    <row r="27" spans="1:9" x14ac:dyDescent="0.2">
      <c r="A27" s="35"/>
      <c r="B27" s="34">
        <v>1312</v>
      </c>
      <c r="C27" s="34" t="s">
        <v>48</v>
      </c>
      <c r="D27" s="34" t="str">
        <f t="shared" si="0"/>
        <v>1312 - Gerentes de industrias manufactureras</v>
      </c>
      <c r="F27" s="37">
        <v>40027</v>
      </c>
      <c r="G27" s="38" t="s">
        <v>483</v>
      </c>
      <c r="H27" s="38" t="s">
        <v>484</v>
      </c>
      <c r="I27" s="38" t="s">
        <v>800</v>
      </c>
    </row>
    <row r="28" spans="1:9" x14ac:dyDescent="0.2">
      <c r="A28" s="35"/>
      <c r="B28" s="34">
        <v>1313</v>
      </c>
      <c r="C28" s="34" t="s">
        <v>49</v>
      </c>
      <c r="D28" s="34" t="str">
        <f t="shared" si="0"/>
        <v>1313 - Gerentes de empresas de construcción y obras públicas</v>
      </c>
      <c r="F28" s="37">
        <v>40028</v>
      </c>
      <c r="G28" s="38" t="s">
        <v>485</v>
      </c>
      <c r="H28" s="38" t="s">
        <v>438</v>
      </c>
      <c r="I28" s="38" t="s">
        <v>800</v>
      </c>
    </row>
    <row r="29" spans="1:9" x14ac:dyDescent="0.2">
      <c r="A29" s="35"/>
      <c r="B29" s="34">
        <v>1314</v>
      </c>
      <c r="C29" s="34" t="s">
        <v>50</v>
      </c>
      <c r="D29" s="34" t="str">
        <f t="shared" si="0"/>
        <v>1314 - Gerentes de comercios mayoristas y minoristas</v>
      </c>
      <c r="F29" s="37">
        <v>40029</v>
      </c>
      <c r="G29" s="38" t="s">
        <v>486</v>
      </c>
      <c r="H29" s="38" t="s">
        <v>487</v>
      </c>
      <c r="I29" s="38" t="s">
        <v>800</v>
      </c>
    </row>
    <row r="30" spans="1:9" ht="105" x14ac:dyDescent="0.2">
      <c r="A30" s="35"/>
      <c r="B30" s="34">
        <v>1315</v>
      </c>
      <c r="C30" s="34" t="s">
        <v>51</v>
      </c>
      <c r="D30" s="34" t="str">
        <f t="shared" si="0"/>
        <v>1315 - Gerentes de empresas de restauración y hostelería</v>
      </c>
      <c r="F30" s="42">
        <v>40031</v>
      </c>
      <c r="G30" s="43" t="s">
        <v>806</v>
      </c>
      <c r="H30" s="43" t="s">
        <v>488</v>
      </c>
      <c r="I30" s="44" t="s">
        <v>800</v>
      </c>
    </row>
    <row r="31" spans="1:9" ht="28.5" x14ac:dyDescent="0.2">
      <c r="A31" s="35"/>
      <c r="B31" s="34">
        <v>1316</v>
      </c>
      <c r="C31" s="34" t="s">
        <v>52</v>
      </c>
      <c r="D31" s="34" t="str">
        <f t="shared" si="0"/>
        <v>1316 - Gerentes de empresas de transporte, almacenamiento y comunicaciones</v>
      </c>
      <c r="F31" s="37">
        <v>40033</v>
      </c>
      <c r="G31" s="38" t="s">
        <v>489</v>
      </c>
      <c r="H31" s="38" t="s">
        <v>490</v>
      </c>
      <c r="I31" s="38" t="s">
        <v>800</v>
      </c>
    </row>
    <row r="32" spans="1:9" ht="28.5" x14ac:dyDescent="0.2">
      <c r="A32" s="35"/>
      <c r="B32" s="34">
        <v>1317</v>
      </c>
      <c r="C32" s="34" t="s">
        <v>53</v>
      </c>
      <c r="D32" s="34" t="str">
        <f t="shared" si="0"/>
        <v>1317 - Gerentes de empresas de intermediación y servicios a empresas</v>
      </c>
      <c r="F32" s="37">
        <v>40034</v>
      </c>
      <c r="G32" s="38" t="s">
        <v>491</v>
      </c>
      <c r="H32" s="38" t="s">
        <v>438</v>
      </c>
      <c r="I32" s="38" t="s">
        <v>800</v>
      </c>
    </row>
    <row r="33" spans="1:9" ht="30" x14ac:dyDescent="0.2">
      <c r="A33" s="35"/>
      <c r="B33" s="34">
        <v>1318</v>
      </c>
      <c r="C33" s="34" t="s">
        <v>54</v>
      </c>
      <c r="D33" s="34" t="str">
        <f t="shared" si="0"/>
        <v>1318 - Gerentes de empresas de servicios de cuidados Personales, limpieza y</v>
      </c>
      <c r="F33" s="45">
        <v>40035</v>
      </c>
      <c r="G33" s="46" t="s">
        <v>807</v>
      </c>
      <c r="H33" s="46" t="s">
        <v>492</v>
      </c>
      <c r="I33" s="46" t="s">
        <v>800</v>
      </c>
    </row>
    <row r="34" spans="1:9" ht="28.5" x14ac:dyDescent="0.2">
      <c r="A34" s="35"/>
      <c r="B34" s="34">
        <v>1319</v>
      </c>
      <c r="C34" s="34" t="s">
        <v>55</v>
      </c>
      <c r="D34" s="34" t="str">
        <f t="shared" si="0"/>
        <v>1319 - Gerentes de empresas, no clasificados bajo otros epígrafes</v>
      </c>
      <c r="F34" s="45">
        <v>40036</v>
      </c>
      <c r="G34" s="46" t="s">
        <v>808</v>
      </c>
      <c r="H34" s="46" t="s">
        <v>493</v>
      </c>
      <c r="I34" s="46" t="s">
        <v>800</v>
      </c>
    </row>
    <row r="35" spans="1:9" x14ac:dyDescent="0.2">
      <c r="A35" s="35"/>
      <c r="B35" s="34">
        <v>2111</v>
      </c>
      <c r="C35" s="34" t="s">
        <v>56</v>
      </c>
      <c r="D35" s="34" t="str">
        <f t="shared" si="0"/>
        <v>2111 - Físicos y astrónomos</v>
      </c>
      <c r="F35" s="37">
        <v>40039</v>
      </c>
      <c r="G35" s="38" t="s">
        <v>494</v>
      </c>
      <c r="H35" s="38" t="s">
        <v>495</v>
      </c>
      <c r="I35" s="38" t="s">
        <v>800</v>
      </c>
    </row>
    <row r="36" spans="1:9" x14ac:dyDescent="0.2">
      <c r="A36" s="35"/>
      <c r="B36" s="34">
        <v>2112</v>
      </c>
      <c r="C36" s="34" t="s">
        <v>57</v>
      </c>
      <c r="D36" s="34" t="str">
        <f t="shared" si="0"/>
        <v>2112 - Meteorólogos</v>
      </c>
      <c r="F36" s="37">
        <v>40040</v>
      </c>
      <c r="G36" s="38" t="s">
        <v>496</v>
      </c>
      <c r="H36" s="38" t="s">
        <v>497</v>
      </c>
      <c r="I36" s="38" t="s">
        <v>800</v>
      </c>
    </row>
    <row r="37" spans="1:9" x14ac:dyDescent="0.2">
      <c r="A37" s="35"/>
      <c r="B37" s="34">
        <v>2113</v>
      </c>
      <c r="C37" s="34" t="s">
        <v>58</v>
      </c>
      <c r="D37" s="34" t="str">
        <f t="shared" si="0"/>
        <v>2113 - Químicos</v>
      </c>
      <c r="F37" s="37">
        <v>40041</v>
      </c>
      <c r="G37" s="38" t="s">
        <v>498</v>
      </c>
      <c r="H37" s="38" t="s">
        <v>499</v>
      </c>
      <c r="I37" s="38" t="s">
        <v>800</v>
      </c>
    </row>
    <row r="38" spans="1:9" x14ac:dyDescent="0.2">
      <c r="A38" s="35"/>
      <c r="B38" s="34">
        <v>2114</v>
      </c>
      <c r="C38" s="34" t="s">
        <v>59</v>
      </c>
      <c r="D38" s="34" t="str">
        <f t="shared" si="0"/>
        <v>2114 - Geólogos y geofísicos</v>
      </c>
      <c r="F38" s="37">
        <v>40042</v>
      </c>
      <c r="G38" s="38" t="s">
        <v>500</v>
      </c>
      <c r="H38" s="38" t="s">
        <v>438</v>
      </c>
      <c r="I38" s="38" t="s">
        <v>800</v>
      </c>
    </row>
    <row r="39" spans="1:9" ht="30" x14ac:dyDescent="0.2">
      <c r="A39" s="35"/>
      <c r="B39" s="34">
        <v>2121</v>
      </c>
      <c r="C39" s="34" t="s">
        <v>60</v>
      </c>
      <c r="D39" s="34" t="str">
        <f t="shared" si="0"/>
        <v>2121 - Matemáticos y afines</v>
      </c>
      <c r="F39" s="45">
        <v>40043</v>
      </c>
      <c r="G39" s="46" t="s">
        <v>809</v>
      </c>
      <c r="H39" s="46" t="s">
        <v>501</v>
      </c>
      <c r="I39" s="46" t="s">
        <v>800</v>
      </c>
    </row>
    <row r="40" spans="1:9" ht="30" x14ac:dyDescent="0.2">
      <c r="A40" s="35"/>
      <c r="B40" s="34">
        <v>2122</v>
      </c>
      <c r="C40" s="34" t="s">
        <v>61</v>
      </c>
      <c r="D40" s="34" t="str">
        <f t="shared" si="0"/>
        <v>2122 - Estadísticos</v>
      </c>
      <c r="F40" s="45">
        <v>40044</v>
      </c>
      <c r="G40" s="46" t="s">
        <v>810</v>
      </c>
      <c r="H40" s="46" t="s">
        <v>502</v>
      </c>
      <c r="I40" s="46" t="s">
        <v>800</v>
      </c>
    </row>
    <row r="41" spans="1:9" x14ac:dyDescent="0.2">
      <c r="A41" s="35"/>
      <c r="B41" s="34">
        <v>2131</v>
      </c>
      <c r="C41" s="34" t="s">
        <v>62</v>
      </c>
      <c r="D41" s="34" t="str">
        <f t="shared" si="0"/>
        <v>2131 - Creadores y analistas de sistemas informáticos</v>
      </c>
      <c r="F41" s="37">
        <v>40045</v>
      </c>
      <c r="G41" s="38" t="s">
        <v>503</v>
      </c>
      <c r="H41" s="38" t="s">
        <v>438</v>
      </c>
      <c r="I41" s="38" t="s">
        <v>800</v>
      </c>
    </row>
    <row r="42" spans="1:9" x14ac:dyDescent="0.2">
      <c r="A42" s="35"/>
      <c r="B42" s="34">
        <v>2132</v>
      </c>
      <c r="C42" s="34" t="s">
        <v>63</v>
      </c>
      <c r="D42" s="34" t="str">
        <f t="shared" si="0"/>
        <v>2132 - Programadores informáticos</v>
      </c>
      <c r="F42" s="37">
        <v>40046</v>
      </c>
      <c r="G42" s="38" t="s">
        <v>504</v>
      </c>
      <c r="H42" s="38" t="s">
        <v>505</v>
      </c>
      <c r="I42" s="38" t="s">
        <v>800</v>
      </c>
    </row>
    <row r="43" spans="1:9" ht="28.5" x14ac:dyDescent="0.2">
      <c r="A43" s="35"/>
      <c r="B43" s="34">
        <v>2139</v>
      </c>
      <c r="C43" s="34" t="s">
        <v>64</v>
      </c>
      <c r="D43" s="34" t="str">
        <f t="shared" si="0"/>
        <v>2139 - Profesionales de la informática, no clasificados bajo otros epígrafes</v>
      </c>
      <c r="F43" s="37">
        <v>40047</v>
      </c>
      <c r="G43" s="38" t="s">
        <v>506</v>
      </c>
      <c r="H43" s="38" t="s">
        <v>507</v>
      </c>
      <c r="I43" s="38" t="s">
        <v>800</v>
      </c>
    </row>
    <row r="44" spans="1:9" x14ac:dyDescent="0.2">
      <c r="A44" s="35"/>
      <c r="B44" s="34">
        <v>2141</v>
      </c>
      <c r="C44" s="34" t="s">
        <v>65</v>
      </c>
      <c r="D44" s="34" t="str">
        <f t="shared" si="0"/>
        <v>2141 - Arquitectos, urbanistas e ingenieros de tránsito</v>
      </c>
      <c r="F44" s="37">
        <v>40048</v>
      </c>
      <c r="G44" s="38" t="s">
        <v>508</v>
      </c>
      <c r="H44" s="38" t="s">
        <v>509</v>
      </c>
      <c r="I44" s="38" t="s">
        <v>800</v>
      </c>
    </row>
    <row r="45" spans="1:9" x14ac:dyDescent="0.2">
      <c r="A45" s="35"/>
      <c r="B45" s="34">
        <v>2142</v>
      </c>
      <c r="C45" s="34" t="s">
        <v>66</v>
      </c>
      <c r="D45" s="34" t="str">
        <f t="shared" si="0"/>
        <v>2142 - Ingenieros civiles</v>
      </c>
      <c r="F45" s="37">
        <v>40049</v>
      </c>
      <c r="G45" s="38" t="s">
        <v>510</v>
      </c>
      <c r="H45" s="38" t="s">
        <v>511</v>
      </c>
      <c r="I45" s="38" t="s">
        <v>800</v>
      </c>
    </row>
    <row r="46" spans="1:9" x14ac:dyDescent="0.2">
      <c r="A46" s="35"/>
      <c r="B46" s="34">
        <v>2143</v>
      </c>
      <c r="C46" s="34" t="s">
        <v>67</v>
      </c>
      <c r="D46" s="34" t="str">
        <f t="shared" si="0"/>
        <v>2143 - Ingenieros electricistas</v>
      </c>
      <c r="F46" s="37">
        <v>40050</v>
      </c>
      <c r="G46" s="38" t="s">
        <v>512</v>
      </c>
      <c r="H46" s="38" t="s">
        <v>438</v>
      </c>
      <c r="I46" s="38" t="s">
        <v>800</v>
      </c>
    </row>
    <row r="47" spans="1:9" x14ac:dyDescent="0.2">
      <c r="A47" s="35"/>
      <c r="B47" s="34">
        <v>2144</v>
      </c>
      <c r="C47" s="34" t="s">
        <v>68</v>
      </c>
      <c r="D47" s="34" t="str">
        <f t="shared" si="0"/>
        <v>2144 - Ingenieros electronicistas y de telecomunicaciones</v>
      </c>
      <c r="F47" s="37">
        <v>40051</v>
      </c>
      <c r="G47" s="38" t="s">
        <v>513</v>
      </c>
      <c r="H47" s="38" t="s">
        <v>438</v>
      </c>
      <c r="I47" s="38" t="s">
        <v>800</v>
      </c>
    </row>
    <row r="48" spans="1:9" x14ac:dyDescent="0.2">
      <c r="A48" s="35"/>
      <c r="B48" s="34">
        <v>2145</v>
      </c>
      <c r="C48" s="34" t="s">
        <v>69</v>
      </c>
      <c r="D48" s="34" t="str">
        <f t="shared" si="0"/>
        <v>2145 - Ingenieros mecánicos</v>
      </c>
      <c r="F48" s="37">
        <v>40052</v>
      </c>
      <c r="G48" s="38" t="s">
        <v>514</v>
      </c>
      <c r="H48" s="38" t="s">
        <v>438</v>
      </c>
      <c r="I48" s="38" t="s">
        <v>800</v>
      </c>
    </row>
    <row r="49" spans="1:9" x14ac:dyDescent="0.2">
      <c r="A49" s="35"/>
      <c r="B49" s="34">
        <v>2146</v>
      </c>
      <c r="C49" s="34" t="s">
        <v>70</v>
      </c>
      <c r="D49" s="34" t="str">
        <f t="shared" si="0"/>
        <v>2146 - Ingenieros químicos</v>
      </c>
      <c r="F49" s="37">
        <v>40053</v>
      </c>
      <c r="G49" s="38" t="s">
        <v>515</v>
      </c>
      <c r="H49" s="38" t="s">
        <v>516</v>
      </c>
      <c r="I49" s="38" t="s">
        <v>800</v>
      </c>
    </row>
    <row r="50" spans="1:9" ht="45" x14ac:dyDescent="0.2">
      <c r="A50" s="35"/>
      <c r="B50" s="34">
        <v>2147</v>
      </c>
      <c r="C50" s="34" t="s">
        <v>71</v>
      </c>
      <c r="D50" s="34" t="str">
        <f t="shared" si="0"/>
        <v>2147 - Ingenieros de minas y metalúrgicos y afines</v>
      </c>
      <c r="F50" s="45">
        <v>40054</v>
      </c>
      <c r="G50" s="46" t="s">
        <v>811</v>
      </c>
      <c r="H50" s="46" t="s">
        <v>517</v>
      </c>
      <c r="I50" s="46" t="s">
        <v>800</v>
      </c>
    </row>
    <row r="51" spans="1:9" x14ac:dyDescent="0.2">
      <c r="A51" s="35"/>
      <c r="B51" s="34">
        <v>2148</v>
      </c>
      <c r="C51" s="34" t="s">
        <v>72</v>
      </c>
      <c r="D51" s="34" t="str">
        <f t="shared" si="0"/>
        <v>2148 - Cartógrafos y agrimensores</v>
      </c>
      <c r="F51" s="37">
        <v>40055</v>
      </c>
      <c r="G51" s="38" t="s">
        <v>518</v>
      </c>
      <c r="H51" s="38" t="s">
        <v>438</v>
      </c>
      <c r="I51" s="38" t="s">
        <v>800</v>
      </c>
    </row>
    <row r="52" spans="1:9" ht="28.5" x14ac:dyDescent="0.2">
      <c r="A52" s="35"/>
      <c r="B52" s="34">
        <v>2149</v>
      </c>
      <c r="C52" s="34" t="s">
        <v>73</v>
      </c>
      <c r="D52" s="34" t="str">
        <f t="shared" si="0"/>
        <v>2149 - Arquitectos, ingenieros y afines, no clasificados bajo otros epígrafes</v>
      </c>
      <c r="F52" s="37">
        <v>40056</v>
      </c>
      <c r="G52" s="38" t="s">
        <v>519</v>
      </c>
      <c r="H52" s="38" t="s">
        <v>520</v>
      </c>
      <c r="I52" s="38" t="s">
        <v>800</v>
      </c>
    </row>
    <row r="53" spans="1:9" x14ac:dyDescent="0.2">
      <c r="A53" s="35"/>
      <c r="B53" s="34">
        <v>2211</v>
      </c>
      <c r="C53" s="34" t="s">
        <v>74</v>
      </c>
      <c r="D53" s="34" t="str">
        <f t="shared" si="0"/>
        <v>2211 - Biólogos, botánicos, zoólogos y afines</v>
      </c>
      <c r="F53" s="37">
        <v>40057</v>
      </c>
      <c r="G53" s="38" t="s">
        <v>521</v>
      </c>
      <c r="H53" s="41">
        <v>64164</v>
      </c>
      <c r="I53" s="38" t="s">
        <v>800</v>
      </c>
    </row>
    <row r="54" spans="1:9" ht="30" x14ac:dyDescent="0.2">
      <c r="A54" s="35"/>
      <c r="B54" s="34">
        <v>2212</v>
      </c>
      <c r="C54" s="34" t="s">
        <v>75</v>
      </c>
      <c r="D54" s="34" t="str">
        <f t="shared" si="0"/>
        <v>2212 - Farmacólogos, patólogos y afines</v>
      </c>
      <c r="F54" s="45">
        <v>40058</v>
      </c>
      <c r="G54" s="46" t="s">
        <v>812</v>
      </c>
      <c r="H54" s="47">
        <v>63923</v>
      </c>
      <c r="I54" s="46" t="s">
        <v>800</v>
      </c>
    </row>
    <row r="55" spans="1:9" x14ac:dyDescent="0.2">
      <c r="A55" s="35"/>
      <c r="B55" s="34">
        <v>2213</v>
      </c>
      <c r="C55" s="34" t="s">
        <v>76</v>
      </c>
      <c r="D55" s="34" t="str">
        <f t="shared" si="0"/>
        <v>2213 - Agrónomos y afines</v>
      </c>
      <c r="F55" s="37">
        <v>40059</v>
      </c>
      <c r="G55" s="38" t="s">
        <v>522</v>
      </c>
      <c r="H55" s="38" t="s">
        <v>523</v>
      </c>
      <c r="I55" s="38" t="s">
        <v>800</v>
      </c>
    </row>
    <row r="56" spans="1:9" x14ac:dyDescent="0.2">
      <c r="A56" s="35"/>
      <c r="B56" s="34">
        <v>2221</v>
      </c>
      <c r="C56" s="34" t="s">
        <v>77</v>
      </c>
      <c r="D56" s="34" t="str">
        <f t="shared" si="0"/>
        <v>2221 - Médicos</v>
      </c>
      <c r="F56" s="37">
        <v>40061</v>
      </c>
      <c r="G56" s="38" t="s">
        <v>524</v>
      </c>
      <c r="H56" s="38" t="s">
        <v>438</v>
      </c>
      <c r="I56" s="38" t="s">
        <v>800</v>
      </c>
    </row>
    <row r="57" spans="1:9" x14ac:dyDescent="0.2">
      <c r="A57" s="35"/>
      <c r="B57" s="34">
        <v>2222</v>
      </c>
      <c r="C57" s="34" t="s">
        <v>78</v>
      </c>
      <c r="D57" s="34" t="str">
        <f t="shared" si="0"/>
        <v>2222 - Odontólogos</v>
      </c>
      <c r="F57" s="37">
        <v>40062</v>
      </c>
      <c r="G57" s="38" t="s">
        <v>525</v>
      </c>
      <c r="H57" s="38" t="s">
        <v>526</v>
      </c>
      <c r="I57" s="38" t="s">
        <v>800</v>
      </c>
    </row>
    <row r="58" spans="1:9" x14ac:dyDescent="0.2">
      <c r="A58" s="35"/>
      <c r="B58" s="34">
        <v>2223</v>
      </c>
      <c r="C58" s="34" t="s">
        <v>79</v>
      </c>
      <c r="D58" s="34" t="str">
        <f t="shared" si="0"/>
        <v>2223 - Veterinarios</v>
      </c>
      <c r="F58" s="37">
        <v>40063</v>
      </c>
      <c r="G58" s="38" t="s">
        <v>527</v>
      </c>
      <c r="H58" s="38" t="s">
        <v>438</v>
      </c>
      <c r="I58" s="38" t="s">
        <v>800</v>
      </c>
    </row>
    <row r="59" spans="1:9" x14ac:dyDescent="0.2">
      <c r="A59" s="35"/>
      <c r="B59" s="34">
        <v>2224</v>
      </c>
      <c r="C59" s="34" t="s">
        <v>80</v>
      </c>
      <c r="D59" s="34" t="str">
        <f t="shared" si="0"/>
        <v>2224 - Farmacéuticos</v>
      </c>
      <c r="F59" s="37">
        <v>40064</v>
      </c>
      <c r="G59" s="38" t="s">
        <v>528</v>
      </c>
      <c r="H59" s="38" t="s">
        <v>438</v>
      </c>
      <c r="I59" s="38" t="s">
        <v>800</v>
      </c>
    </row>
    <row r="60" spans="1:9" ht="28.5" x14ac:dyDescent="0.2">
      <c r="A60" s="35"/>
      <c r="B60" s="34">
        <v>2229</v>
      </c>
      <c r="C60" s="34" t="s">
        <v>81</v>
      </c>
      <c r="D60" s="34" t="str">
        <f t="shared" si="0"/>
        <v>2229 - Médicos y profesionales afines (excepto el personal de enfermería y</v>
      </c>
      <c r="F60" s="37">
        <v>40065</v>
      </c>
      <c r="G60" s="38" t="s">
        <v>529</v>
      </c>
      <c r="H60" s="38" t="s">
        <v>438</v>
      </c>
      <c r="I60" s="38" t="s">
        <v>800</v>
      </c>
    </row>
    <row r="61" spans="1:9" x14ac:dyDescent="0.2">
      <c r="A61" s="35"/>
      <c r="B61" s="34">
        <v>2230</v>
      </c>
      <c r="C61" s="34" t="s">
        <v>82</v>
      </c>
      <c r="D61" s="34" t="str">
        <f t="shared" si="0"/>
        <v>2230 - Personal de enfermería y partería de nivel superior</v>
      </c>
      <c r="F61" s="37">
        <v>40066</v>
      </c>
      <c r="G61" s="38" t="s">
        <v>530</v>
      </c>
      <c r="H61" s="38" t="s">
        <v>531</v>
      </c>
      <c r="I61" s="38" t="s">
        <v>800</v>
      </c>
    </row>
    <row r="62" spans="1:9" ht="28.5" x14ac:dyDescent="0.2">
      <c r="A62" s="35"/>
      <c r="B62" s="34">
        <v>2310</v>
      </c>
      <c r="C62" s="34" t="s">
        <v>83</v>
      </c>
      <c r="D62" s="34" t="str">
        <f t="shared" si="0"/>
        <v>2310 - Profesores de universidades y otros establecimientos de la enseñanza</v>
      </c>
      <c r="F62" s="37">
        <v>40067</v>
      </c>
      <c r="G62" s="38" t="s">
        <v>532</v>
      </c>
      <c r="H62" s="38" t="s">
        <v>438</v>
      </c>
      <c r="I62" s="38" t="s">
        <v>800</v>
      </c>
    </row>
    <row r="63" spans="1:9" ht="28.5" x14ac:dyDescent="0.2">
      <c r="A63" s="35"/>
      <c r="B63" s="34">
        <v>2320</v>
      </c>
      <c r="C63" s="34" t="s">
        <v>84</v>
      </c>
      <c r="D63" s="34" t="str">
        <f t="shared" si="0"/>
        <v>2320 - Profesores de la enseñanza secundaria</v>
      </c>
      <c r="F63" s="37">
        <v>40068</v>
      </c>
      <c r="G63" s="38" t="s">
        <v>533</v>
      </c>
      <c r="H63" s="38" t="s">
        <v>534</v>
      </c>
      <c r="I63" s="38" t="s">
        <v>800</v>
      </c>
    </row>
    <row r="64" spans="1:9" x14ac:dyDescent="0.2">
      <c r="A64" s="35"/>
      <c r="B64" s="34">
        <v>2331</v>
      </c>
      <c r="C64" s="34" t="s">
        <v>85</v>
      </c>
      <c r="D64" s="34" t="str">
        <f t="shared" si="0"/>
        <v>2331 - Maestros de nivel superior de la enseñanza primaria</v>
      </c>
      <c r="F64" s="37">
        <v>40069</v>
      </c>
      <c r="G64" s="38" t="s">
        <v>535</v>
      </c>
      <c r="H64" s="38" t="s">
        <v>536</v>
      </c>
      <c r="I64" s="38" t="s">
        <v>800</v>
      </c>
    </row>
    <row r="65" spans="1:9" ht="30" x14ac:dyDescent="0.2">
      <c r="A65" s="35"/>
      <c r="B65" s="34">
        <v>2332</v>
      </c>
      <c r="C65" s="34" t="s">
        <v>86</v>
      </c>
      <c r="D65" s="34" t="str">
        <f t="shared" si="0"/>
        <v>2332 - Maestros de nivel superior de la enseñanza preescolar</v>
      </c>
      <c r="F65" s="45">
        <v>40071</v>
      </c>
      <c r="G65" s="46" t="s">
        <v>813</v>
      </c>
      <c r="H65" s="46" t="s">
        <v>537</v>
      </c>
      <c r="I65" s="46" t="s">
        <v>800</v>
      </c>
    </row>
    <row r="66" spans="1:9" ht="28.5" x14ac:dyDescent="0.2">
      <c r="A66" s="35"/>
      <c r="B66" s="34">
        <v>2340</v>
      </c>
      <c r="C66" s="34" t="s">
        <v>87</v>
      </c>
      <c r="D66" s="34" t="str">
        <f t="shared" si="0"/>
        <v>2340 - Maestros e instructores de nivel superior de la enseñanza especial</v>
      </c>
      <c r="F66" s="37">
        <v>40072</v>
      </c>
      <c r="G66" s="38" t="s">
        <v>538</v>
      </c>
      <c r="H66" s="38" t="s">
        <v>539</v>
      </c>
      <c r="I66" s="38" t="s">
        <v>800</v>
      </c>
    </row>
    <row r="67" spans="1:9" ht="28.5" x14ac:dyDescent="0.2">
      <c r="A67" s="35"/>
      <c r="B67" s="34">
        <v>2351</v>
      </c>
      <c r="C67" s="34" t="s">
        <v>88</v>
      </c>
      <c r="D67" s="34" t="str">
        <f t="shared" ref="D67:D130" si="1">B67&amp;" - "&amp;C67</f>
        <v>2351 - Especialistas en métodos pedagógicos y material didáctico</v>
      </c>
      <c r="F67" s="37">
        <v>40073</v>
      </c>
      <c r="G67" s="38" t="s">
        <v>540</v>
      </c>
      <c r="H67" s="38" t="s">
        <v>541</v>
      </c>
      <c r="I67" s="38" t="s">
        <v>800</v>
      </c>
    </row>
    <row r="68" spans="1:9" x14ac:dyDescent="0.2">
      <c r="A68" s="35"/>
      <c r="B68" s="34">
        <v>2352</v>
      </c>
      <c r="C68" s="34" t="s">
        <v>89</v>
      </c>
      <c r="D68" s="34" t="str">
        <f t="shared" si="1"/>
        <v>2352 - Inspectores de la enseñanza</v>
      </c>
      <c r="F68" s="37">
        <v>40074</v>
      </c>
      <c r="G68" s="38" t="s">
        <v>542</v>
      </c>
      <c r="H68" s="38" t="s">
        <v>543</v>
      </c>
      <c r="I68" s="38" t="s">
        <v>800</v>
      </c>
    </row>
    <row r="69" spans="1:9" ht="28.5" x14ac:dyDescent="0.2">
      <c r="A69" s="35"/>
      <c r="B69" s="34">
        <v>2359</v>
      </c>
      <c r="C69" s="34" t="s">
        <v>90</v>
      </c>
      <c r="D69" s="34" t="str">
        <f t="shared" si="1"/>
        <v>2359 - Otros profesionales de la enseñanza, no clasificados bajo otros</v>
      </c>
      <c r="F69" s="37">
        <v>40075</v>
      </c>
      <c r="G69" s="38" t="s">
        <v>544</v>
      </c>
      <c r="H69" s="38" t="s">
        <v>545</v>
      </c>
      <c r="I69" s="38" t="s">
        <v>800</v>
      </c>
    </row>
    <row r="70" spans="1:9" x14ac:dyDescent="0.2">
      <c r="A70" s="35"/>
      <c r="B70" s="34">
        <v>2411</v>
      </c>
      <c r="C70" s="34" t="s">
        <v>91</v>
      </c>
      <c r="D70" s="34" t="str">
        <f t="shared" si="1"/>
        <v>2411 - Contadores</v>
      </c>
      <c r="F70" s="37">
        <v>40076</v>
      </c>
      <c r="G70" s="38" t="s">
        <v>546</v>
      </c>
      <c r="H70" s="38" t="s">
        <v>438</v>
      </c>
      <c r="I70" s="38" t="s">
        <v>800</v>
      </c>
    </row>
    <row r="71" spans="1:9" x14ac:dyDescent="0.2">
      <c r="A71" s="35"/>
      <c r="B71" s="34">
        <v>2412</v>
      </c>
      <c r="C71" s="34" t="s">
        <v>92</v>
      </c>
      <c r="D71" s="34" t="str">
        <f t="shared" si="1"/>
        <v>2412 - Especialistas en políticas y servicios de personal y afines</v>
      </c>
      <c r="F71" s="37">
        <v>40077</v>
      </c>
      <c r="G71" s="38" t="s">
        <v>547</v>
      </c>
      <c r="H71" s="38" t="s">
        <v>548</v>
      </c>
      <c r="I71" s="38" t="s">
        <v>800</v>
      </c>
    </row>
    <row r="72" spans="1:9" ht="28.5" x14ac:dyDescent="0.2">
      <c r="A72" s="35"/>
      <c r="B72" s="34">
        <v>2419</v>
      </c>
      <c r="C72" s="34" t="s">
        <v>93</v>
      </c>
      <c r="D72" s="34" t="str">
        <f t="shared" si="1"/>
        <v>2419 - Especialistas en organización y administración de empresas y afines,</v>
      </c>
      <c r="F72" s="37">
        <v>40078</v>
      </c>
      <c r="G72" s="38" t="s">
        <v>549</v>
      </c>
      <c r="H72" s="38" t="s">
        <v>550</v>
      </c>
      <c r="I72" s="38" t="s">
        <v>800</v>
      </c>
    </row>
    <row r="73" spans="1:9" x14ac:dyDescent="0.2">
      <c r="A73" s="35"/>
      <c r="B73" s="34">
        <v>2421</v>
      </c>
      <c r="C73" s="34" t="s">
        <v>94</v>
      </c>
      <c r="D73" s="34" t="str">
        <f t="shared" si="1"/>
        <v>2421 - Abogados</v>
      </c>
      <c r="F73" s="37">
        <v>40079</v>
      </c>
      <c r="G73" s="38" t="s">
        <v>551</v>
      </c>
      <c r="H73" s="38" t="s">
        <v>552</v>
      </c>
      <c r="I73" s="38" t="s">
        <v>800</v>
      </c>
    </row>
    <row r="74" spans="1:9" x14ac:dyDescent="0.2">
      <c r="B74" s="34">
        <v>2422</v>
      </c>
      <c r="C74" s="34" t="s">
        <v>95</v>
      </c>
      <c r="D74" s="34" t="str">
        <f t="shared" si="1"/>
        <v>2422 - Jueces</v>
      </c>
      <c r="F74" s="37">
        <v>40080</v>
      </c>
      <c r="G74" s="38" t="s">
        <v>553</v>
      </c>
      <c r="H74" s="38" t="s">
        <v>554</v>
      </c>
      <c r="I74" s="38" t="s">
        <v>800</v>
      </c>
    </row>
    <row r="75" spans="1:9" ht="28.5" x14ac:dyDescent="0.2">
      <c r="B75" s="34">
        <v>2429</v>
      </c>
      <c r="C75" s="34" t="s">
        <v>96</v>
      </c>
      <c r="D75" s="34" t="str">
        <f t="shared" si="1"/>
        <v>2429 - Profesionales del derecho, no clasificados bajo otros epígrafes</v>
      </c>
      <c r="F75" s="37">
        <v>40081</v>
      </c>
      <c r="G75" s="38" t="s">
        <v>555</v>
      </c>
      <c r="H75" s="38" t="s">
        <v>438</v>
      </c>
      <c r="I75" s="38" t="s">
        <v>800</v>
      </c>
    </row>
    <row r="76" spans="1:9" x14ac:dyDescent="0.2">
      <c r="B76" s="34">
        <v>2431</v>
      </c>
      <c r="C76" s="34" t="s">
        <v>97</v>
      </c>
      <c r="D76" s="34" t="str">
        <f t="shared" si="1"/>
        <v>2431 - Archiveros y conservadores de museos</v>
      </c>
      <c r="F76" s="37">
        <v>40082</v>
      </c>
      <c r="G76" s="38" t="s">
        <v>556</v>
      </c>
      <c r="H76" s="38" t="s">
        <v>557</v>
      </c>
      <c r="I76" s="38" t="s">
        <v>800</v>
      </c>
    </row>
    <row r="77" spans="1:9" x14ac:dyDescent="0.2">
      <c r="B77" s="34">
        <v>2432</v>
      </c>
      <c r="C77" s="34" t="s">
        <v>98</v>
      </c>
      <c r="D77" s="34" t="str">
        <f t="shared" si="1"/>
        <v>2432 - Bibliotecarios, documentalistas y afines</v>
      </c>
      <c r="F77" s="37">
        <v>40083</v>
      </c>
      <c r="G77" s="38" t="s">
        <v>558</v>
      </c>
      <c r="H77" s="38" t="s">
        <v>559</v>
      </c>
      <c r="I77" s="38" t="s">
        <v>800</v>
      </c>
    </row>
    <row r="78" spans="1:9" x14ac:dyDescent="0.2">
      <c r="B78" s="34">
        <v>2441</v>
      </c>
      <c r="C78" s="34" t="s">
        <v>99</v>
      </c>
      <c r="D78" s="34" t="str">
        <f t="shared" si="1"/>
        <v>2441 - Economistas</v>
      </c>
      <c r="F78" s="37">
        <v>40084</v>
      </c>
      <c r="G78" s="38" t="s">
        <v>560</v>
      </c>
      <c r="H78" s="38" t="s">
        <v>438</v>
      </c>
      <c r="I78" s="38" t="s">
        <v>800</v>
      </c>
    </row>
    <row r="79" spans="1:9" x14ac:dyDescent="0.2">
      <c r="B79" s="34">
        <v>2442</v>
      </c>
      <c r="C79" s="34" t="s">
        <v>100</v>
      </c>
      <c r="D79" s="34" t="str">
        <f t="shared" si="1"/>
        <v>2442 - Sociólogos, antropólogos y afines</v>
      </c>
      <c r="F79" s="37">
        <v>40085</v>
      </c>
      <c r="G79" s="38" t="s">
        <v>561</v>
      </c>
      <c r="H79" s="38" t="s">
        <v>562</v>
      </c>
      <c r="I79" s="38" t="s">
        <v>800</v>
      </c>
    </row>
    <row r="80" spans="1:9" ht="28.5" x14ac:dyDescent="0.2">
      <c r="B80" s="34">
        <v>2443</v>
      </c>
      <c r="C80" s="34" t="s">
        <v>101</v>
      </c>
      <c r="D80" s="34" t="str">
        <f t="shared" si="1"/>
        <v>2443 - Filósofos, historiadores y especialistas en ciencias políticas</v>
      </c>
      <c r="F80" s="37">
        <v>40086</v>
      </c>
      <c r="G80" s="38" t="s">
        <v>563</v>
      </c>
      <c r="H80" s="38" t="s">
        <v>438</v>
      </c>
      <c r="I80" s="38" t="s">
        <v>800</v>
      </c>
    </row>
    <row r="81" spans="2:9" x14ac:dyDescent="0.2">
      <c r="B81" s="34">
        <v>2444</v>
      </c>
      <c r="C81" s="34" t="s">
        <v>102</v>
      </c>
      <c r="D81" s="34" t="str">
        <f t="shared" si="1"/>
        <v>2444 - Filólogos, traductores e intérpretes</v>
      </c>
      <c r="F81" s="37">
        <v>40087</v>
      </c>
      <c r="G81" s="38" t="s">
        <v>564</v>
      </c>
      <c r="H81" s="38" t="s">
        <v>438</v>
      </c>
      <c r="I81" s="38" t="s">
        <v>800</v>
      </c>
    </row>
    <row r="82" spans="2:9" x14ac:dyDescent="0.2">
      <c r="B82" s="34">
        <v>2445</v>
      </c>
      <c r="C82" s="34" t="s">
        <v>103</v>
      </c>
      <c r="D82" s="34" t="str">
        <f t="shared" si="1"/>
        <v>2445 - Psicólogos</v>
      </c>
      <c r="F82" s="37">
        <v>40088</v>
      </c>
      <c r="G82" s="38" t="s">
        <v>565</v>
      </c>
      <c r="H82" s="38" t="s">
        <v>566</v>
      </c>
      <c r="I82" s="38" t="s">
        <v>800</v>
      </c>
    </row>
    <row r="83" spans="2:9" x14ac:dyDescent="0.2">
      <c r="B83" s="34">
        <v>2446</v>
      </c>
      <c r="C83" s="34" t="s">
        <v>104</v>
      </c>
      <c r="D83" s="34" t="str">
        <f t="shared" si="1"/>
        <v>2446 - Profesionales del trabajo social</v>
      </c>
      <c r="F83" s="37">
        <v>40089</v>
      </c>
      <c r="G83" s="38" t="s">
        <v>567</v>
      </c>
      <c r="H83" s="38" t="s">
        <v>568</v>
      </c>
      <c r="I83" s="38" t="s">
        <v>800</v>
      </c>
    </row>
    <row r="84" spans="2:9" x14ac:dyDescent="0.2">
      <c r="B84" s="34">
        <v>2451</v>
      </c>
      <c r="C84" s="34" t="s">
        <v>105</v>
      </c>
      <c r="D84" s="34" t="str">
        <f t="shared" si="1"/>
        <v>2451 - Autores, periodistas y otros escritores</v>
      </c>
      <c r="F84" s="37">
        <v>40090</v>
      </c>
      <c r="G84" s="38" t="s">
        <v>569</v>
      </c>
      <c r="H84" s="38" t="s">
        <v>438</v>
      </c>
      <c r="I84" s="38" t="s">
        <v>800</v>
      </c>
    </row>
    <row r="85" spans="2:9" x14ac:dyDescent="0.2">
      <c r="B85" s="34">
        <v>2452</v>
      </c>
      <c r="C85" s="34" t="s">
        <v>106</v>
      </c>
      <c r="D85" s="34" t="str">
        <f t="shared" si="1"/>
        <v>2452 - Escultores, pintores y afines</v>
      </c>
      <c r="F85" s="37">
        <v>40091</v>
      </c>
      <c r="G85" s="38" t="s">
        <v>570</v>
      </c>
      <c r="H85" s="38" t="s">
        <v>438</v>
      </c>
      <c r="I85" s="38" t="s">
        <v>800</v>
      </c>
    </row>
    <row r="86" spans="2:9" ht="30" x14ac:dyDescent="0.2">
      <c r="B86" s="34">
        <v>2453</v>
      </c>
      <c r="C86" s="34" t="s">
        <v>107</v>
      </c>
      <c r="D86" s="34" t="str">
        <f t="shared" si="1"/>
        <v>2453 - Compositores, músicos y cantantes</v>
      </c>
      <c r="F86" s="45">
        <v>40092</v>
      </c>
      <c r="G86" s="46" t="s">
        <v>814</v>
      </c>
      <c r="H86" s="46" t="s">
        <v>571</v>
      </c>
      <c r="I86" s="46" t="s">
        <v>800</v>
      </c>
    </row>
    <row r="87" spans="2:9" x14ac:dyDescent="0.2">
      <c r="B87" s="34">
        <v>2454</v>
      </c>
      <c r="C87" s="34" t="s">
        <v>108</v>
      </c>
      <c r="D87" s="34" t="str">
        <f t="shared" si="1"/>
        <v>2454 - Coreógrafos y bailarines</v>
      </c>
      <c r="F87" s="37">
        <v>40093</v>
      </c>
      <c r="G87" s="38" t="s">
        <v>572</v>
      </c>
      <c r="H87" s="38" t="s">
        <v>438</v>
      </c>
      <c r="I87" s="38" t="s">
        <v>800</v>
      </c>
    </row>
    <row r="88" spans="2:9" ht="28.5" x14ac:dyDescent="0.2">
      <c r="B88" s="34">
        <v>2455</v>
      </c>
      <c r="C88" s="34" t="s">
        <v>109</v>
      </c>
      <c r="D88" s="34" t="str">
        <f t="shared" si="1"/>
        <v>2455 - Actores y directores de cine, radio, teatro, televisión y afines</v>
      </c>
      <c r="F88" s="37">
        <v>40094</v>
      </c>
      <c r="G88" s="38" t="s">
        <v>573</v>
      </c>
      <c r="H88" s="38" t="s">
        <v>438</v>
      </c>
      <c r="I88" s="38" t="s">
        <v>800</v>
      </c>
    </row>
    <row r="89" spans="2:9" x14ac:dyDescent="0.2">
      <c r="B89" s="34">
        <v>2460</v>
      </c>
      <c r="C89" s="34" t="s">
        <v>110</v>
      </c>
      <c r="D89" s="34" t="str">
        <f t="shared" si="1"/>
        <v>2460 - Sacerdotes de distintas religiones</v>
      </c>
      <c r="F89" s="37">
        <v>40095</v>
      </c>
      <c r="G89" s="38" t="s">
        <v>574</v>
      </c>
      <c r="H89" s="41">
        <v>72321</v>
      </c>
      <c r="I89" s="38" t="s">
        <v>800</v>
      </c>
    </row>
    <row r="90" spans="2:9" ht="30" x14ac:dyDescent="0.2">
      <c r="B90" s="34">
        <v>3111</v>
      </c>
      <c r="C90" s="34" t="s">
        <v>111</v>
      </c>
      <c r="D90" s="34" t="str">
        <f t="shared" si="1"/>
        <v>3111 - Técnicos en ciencias físicas y químicas</v>
      </c>
      <c r="F90" s="45">
        <v>40096</v>
      </c>
      <c r="G90" s="46" t="s">
        <v>815</v>
      </c>
      <c r="H90" s="46" t="s">
        <v>438</v>
      </c>
      <c r="I90" s="46" t="s">
        <v>800</v>
      </c>
    </row>
    <row r="91" spans="2:9" x14ac:dyDescent="0.2">
      <c r="B91" s="34">
        <v>3112</v>
      </c>
      <c r="C91" s="34" t="s">
        <v>112</v>
      </c>
      <c r="D91" s="34" t="str">
        <f t="shared" si="1"/>
        <v>3112 - Técnicos en ingeniería civil</v>
      </c>
      <c r="F91" s="37">
        <v>40097</v>
      </c>
      <c r="G91" s="38" t="s">
        <v>575</v>
      </c>
      <c r="H91" s="38" t="s">
        <v>438</v>
      </c>
      <c r="I91" s="38" t="s">
        <v>800</v>
      </c>
    </row>
    <row r="92" spans="2:9" x14ac:dyDescent="0.2">
      <c r="B92" s="34">
        <v>3113</v>
      </c>
      <c r="C92" s="34" t="s">
        <v>113</v>
      </c>
      <c r="D92" s="34" t="str">
        <f t="shared" si="1"/>
        <v>3113 - Electrotécnicos</v>
      </c>
      <c r="F92" s="37">
        <v>40098</v>
      </c>
      <c r="G92" s="38" t="s">
        <v>576</v>
      </c>
      <c r="H92" s="38" t="s">
        <v>577</v>
      </c>
      <c r="I92" s="38" t="s">
        <v>800</v>
      </c>
    </row>
    <row r="93" spans="2:9" x14ac:dyDescent="0.2">
      <c r="B93" s="34">
        <v>3114</v>
      </c>
      <c r="C93" s="34" t="s">
        <v>114</v>
      </c>
      <c r="D93" s="34" t="str">
        <f t="shared" si="1"/>
        <v>3114 - Técnicos en electrónica y telecomunicaciones</v>
      </c>
      <c r="F93" s="37">
        <v>40099</v>
      </c>
      <c r="G93" s="38" t="s">
        <v>578</v>
      </c>
      <c r="H93" s="38" t="s">
        <v>579</v>
      </c>
      <c r="I93" s="38" t="s">
        <v>800</v>
      </c>
    </row>
    <row r="94" spans="2:9" x14ac:dyDescent="0.2">
      <c r="B94" s="34">
        <v>3115</v>
      </c>
      <c r="C94" s="34" t="s">
        <v>115</v>
      </c>
      <c r="D94" s="34" t="str">
        <f t="shared" si="1"/>
        <v>3115 - Técnicos en mecánica y construcción mecánica</v>
      </c>
      <c r="F94" s="37">
        <v>40100</v>
      </c>
      <c r="G94" s="38" t="s">
        <v>580</v>
      </c>
      <c r="H94" s="38" t="s">
        <v>581</v>
      </c>
      <c r="I94" s="38" t="s">
        <v>800</v>
      </c>
    </row>
    <row r="95" spans="2:9" ht="28.5" x14ac:dyDescent="0.2">
      <c r="B95" s="34">
        <v>3116</v>
      </c>
      <c r="C95" s="34" t="s">
        <v>116</v>
      </c>
      <c r="D95" s="34" t="str">
        <f t="shared" si="1"/>
        <v>3116 - Técnicos en química industrial</v>
      </c>
      <c r="F95" s="37">
        <v>40101</v>
      </c>
      <c r="G95" s="38" t="s">
        <v>582</v>
      </c>
      <c r="H95" s="38" t="s">
        <v>438</v>
      </c>
      <c r="I95" s="38" t="s">
        <v>800</v>
      </c>
    </row>
    <row r="96" spans="2:9" x14ac:dyDescent="0.2">
      <c r="B96" s="34">
        <v>3117</v>
      </c>
      <c r="C96" s="34" t="s">
        <v>117</v>
      </c>
      <c r="D96" s="34" t="str">
        <f t="shared" si="1"/>
        <v>3117 - Técnicos en ingeniería de minas y metalurgia</v>
      </c>
      <c r="F96" s="37">
        <v>40102</v>
      </c>
      <c r="G96" s="38" t="s">
        <v>583</v>
      </c>
      <c r="H96" s="40">
        <v>2148909</v>
      </c>
      <c r="I96" s="38" t="s">
        <v>800</v>
      </c>
    </row>
    <row r="97" spans="2:9" x14ac:dyDescent="0.2">
      <c r="B97" s="34">
        <v>3118</v>
      </c>
      <c r="C97" s="34" t="s">
        <v>118</v>
      </c>
      <c r="D97" s="34" t="str">
        <f t="shared" si="1"/>
        <v>3118 - Delineantes y dibujantes técnicos</v>
      </c>
      <c r="F97" s="37">
        <v>40103</v>
      </c>
      <c r="G97" s="38" t="s">
        <v>584</v>
      </c>
      <c r="H97" s="40">
        <v>2148878</v>
      </c>
      <c r="I97" s="38" t="s">
        <v>800</v>
      </c>
    </row>
    <row r="98" spans="2:9" ht="28.5" x14ac:dyDescent="0.2">
      <c r="B98" s="34">
        <v>3119</v>
      </c>
      <c r="C98" s="34" t="s">
        <v>119</v>
      </c>
      <c r="D98" s="34" t="str">
        <f t="shared" si="1"/>
        <v>3119 - Técnicos en ciencias físicas y químicas y en ingeniería, no</v>
      </c>
      <c r="F98" s="37">
        <v>40104</v>
      </c>
      <c r="G98" s="38" t="s">
        <v>585</v>
      </c>
      <c r="H98" s="38" t="s">
        <v>586</v>
      </c>
      <c r="I98" s="38" t="s">
        <v>800</v>
      </c>
    </row>
    <row r="99" spans="2:9" x14ac:dyDescent="0.2">
      <c r="B99" s="34">
        <v>3121</v>
      </c>
      <c r="C99" s="34" t="s">
        <v>120</v>
      </c>
      <c r="D99" s="34" t="str">
        <f t="shared" si="1"/>
        <v>3121 - Técnicos en programación informática</v>
      </c>
      <c r="F99" s="37">
        <v>40105</v>
      </c>
      <c r="G99" s="38" t="s">
        <v>587</v>
      </c>
      <c r="H99" s="38" t="s">
        <v>438</v>
      </c>
      <c r="I99" s="38" t="s">
        <v>800</v>
      </c>
    </row>
    <row r="100" spans="2:9" x14ac:dyDescent="0.2">
      <c r="B100" s="34">
        <v>3122</v>
      </c>
      <c r="C100" s="34" t="s">
        <v>121</v>
      </c>
      <c r="D100" s="34" t="str">
        <f t="shared" si="1"/>
        <v>3122 - Técnicos en control de equipos informáticos</v>
      </c>
      <c r="F100" s="37">
        <v>40106</v>
      </c>
      <c r="G100" s="38" t="s">
        <v>588</v>
      </c>
      <c r="H100" s="38" t="s">
        <v>438</v>
      </c>
      <c r="I100" s="38" t="s">
        <v>800</v>
      </c>
    </row>
    <row r="101" spans="2:9" x14ac:dyDescent="0.2">
      <c r="B101" s="34">
        <v>3123</v>
      </c>
      <c r="C101" s="34" t="s">
        <v>122</v>
      </c>
      <c r="D101" s="34" t="str">
        <f t="shared" si="1"/>
        <v>3123 - Técnicos en control de robots industriales</v>
      </c>
      <c r="F101" s="37">
        <v>40107</v>
      </c>
      <c r="G101" s="38" t="s">
        <v>589</v>
      </c>
      <c r="H101" s="38" t="s">
        <v>438</v>
      </c>
      <c r="I101" s="38" t="s">
        <v>800</v>
      </c>
    </row>
    <row r="102" spans="2:9" ht="28.5" x14ac:dyDescent="0.2">
      <c r="B102" s="34">
        <v>3131</v>
      </c>
      <c r="C102" s="34" t="s">
        <v>123</v>
      </c>
      <c r="D102" s="34" t="str">
        <f t="shared" si="1"/>
        <v>3131 - Fotógrafos y operadores de equipos de grabación de imagen y sonido</v>
      </c>
      <c r="F102" s="37">
        <v>40108</v>
      </c>
      <c r="G102" s="38" t="s">
        <v>590</v>
      </c>
      <c r="H102" s="38" t="s">
        <v>438</v>
      </c>
      <c r="I102" s="38" t="s">
        <v>800</v>
      </c>
    </row>
    <row r="103" spans="2:9" x14ac:dyDescent="0.2">
      <c r="B103" s="34">
        <v>3132</v>
      </c>
      <c r="C103" s="34" t="s">
        <v>124</v>
      </c>
      <c r="D103" s="34" t="str">
        <f t="shared" si="1"/>
        <v>3132 - Operadores de equipos de radiodifusión, televisión y</v>
      </c>
      <c r="F103" s="37">
        <v>40109</v>
      </c>
      <c r="G103" s="38" t="s">
        <v>591</v>
      </c>
      <c r="H103" s="38" t="s">
        <v>438</v>
      </c>
      <c r="I103" s="38" t="s">
        <v>800</v>
      </c>
    </row>
    <row r="104" spans="2:9" ht="28.5" x14ac:dyDescent="0.2">
      <c r="B104" s="34">
        <v>3133</v>
      </c>
      <c r="C104" s="34" t="s">
        <v>125</v>
      </c>
      <c r="D104" s="34" t="str">
        <f t="shared" si="1"/>
        <v>3133 - Operadores de aparatos de diagnóstico y tratamiento médicos</v>
      </c>
      <c r="F104" s="37">
        <v>40110</v>
      </c>
      <c r="G104" s="38" t="s">
        <v>592</v>
      </c>
      <c r="H104" s="38"/>
      <c r="I104" s="38" t="s">
        <v>800</v>
      </c>
    </row>
    <row r="105" spans="2:9" ht="28.5" x14ac:dyDescent="0.2">
      <c r="B105" s="34">
        <v>3139</v>
      </c>
      <c r="C105" s="34" t="s">
        <v>126</v>
      </c>
      <c r="D105" s="34" t="str">
        <f t="shared" si="1"/>
        <v>3139 - Operadores de equipos ópticos y electrónicos, no clasificados bajo</v>
      </c>
      <c r="F105" s="37">
        <v>40111</v>
      </c>
      <c r="G105" s="38" t="s">
        <v>593</v>
      </c>
      <c r="H105" s="38" t="s">
        <v>594</v>
      </c>
      <c r="I105" s="38" t="s">
        <v>800</v>
      </c>
    </row>
    <row r="106" spans="2:9" ht="15" x14ac:dyDescent="0.2">
      <c r="B106" s="34">
        <v>3141</v>
      </c>
      <c r="C106" s="34" t="s">
        <v>127</v>
      </c>
      <c r="D106" s="34" t="str">
        <f t="shared" si="1"/>
        <v>3141 - Oficiales maquinistas</v>
      </c>
      <c r="F106" s="45">
        <v>40112</v>
      </c>
      <c r="G106" s="46" t="s">
        <v>816</v>
      </c>
      <c r="H106" s="46" t="s">
        <v>595</v>
      </c>
      <c r="I106" s="46" t="s">
        <v>800</v>
      </c>
    </row>
    <row r="107" spans="2:9" x14ac:dyDescent="0.2">
      <c r="B107" s="34">
        <v>3142</v>
      </c>
      <c r="C107" s="34" t="s">
        <v>128</v>
      </c>
      <c r="D107" s="34" t="str">
        <f t="shared" si="1"/>
        <v>3142 - Capitanes, oficiales de cubierta y prácticos</v>
      </c>
      <c r="F107" s="37">
        <v>40113</v>
      </c>
      <c r="G107" s="38" t="s">
        <v>596</v>
      </c>
      <c r="H107" s="38" t="s">
        <v>438</v>
      </c>
      <c r="I107" s="38" t="s">
        <v>800</v>
      </c>
    </row>
    <row r="108" spans="2:9" x14ac:dyDescent="0.2">
      <c r="B108" s="34">
        <v>3143</v>
      </c>
      <c r="C108" s="34" t="s">
        <v>129</v>
      </c>
      <c r="D108" s="34" t="str">
        <f t="shared" si="1"/>
        <v>3143 - Pilotos de aviación y afines</v>
      </c>
      <c r="F108" s="37">
        <v>40114</v>
      </c>
      <c r="G108" s="38" t="s">
        <v>597</v>
      </c>
      <c r="H108" s="38" t="s">
        <v>598</v>
      </c>
      <c r="I108" s="38" t="s">
        <v>800</v>
      </c>
    </row>
    <row r="109" spans="2:9" x14ac:dyDescent="0.2">
      <c r="B109" s="34">
        <v>3144</v>
      </c>
      <c r="C109" s="34" t="s">
        <v>130</v>
      </c>
      <c r="D109" s="34" t="str">
        <f t="shared" si="1"/>
        <v>3144 - Controladores de tráfico aéreo</v>
      </c>
      <c r="F109" s="37">
        <v>40115</v>
      </c>
      <c r="G109" s="38" t="s">
        <v>599</v>
      </c>
      <c r="H109" s="38" t="s">
        <v>600</v>
      </c>
      <c r="I109" s="38" t="s">
        <v>800</v>
      </c>
    </row>
    <row r="110" spans="2:9" x14ac:dyDescent="0.2">
      <c r="B110" s="34">
        <v>3145</v>
      </c>
      <c r="C110" s="34" t="s">
        <v>131</v>
      </c>
      <c r="D110" s="34" t="str">
        <f t="shared" si="1"/>
        <v>3145 - Técnicos en seguridad aeronáutica</v>
      </c>
      <c r="F110" s="37">
        <v>40116</v>
      </c>
      <c r="G110" s="38" t="s">
        <v>601</v>
      </c>
      <c r="H110" s="38" t="s">
        <v>602</v>
      </c>
      <c r="I110" s="38" t="s">
        <v>800</v>
      </c>
    </row>
    <row r="111" spans="2:9" ht="28.5" x14ac:dyDescent="0.2">
      <c r="B111" s="34">
        <v>3151</v>
      </c>
      <c r="C111" s="34" t="s">
        <v>132</v>
      </c>
      <c r="D111" s="34" t="str">
        <f t="shared" si="1"/>
        <v>3151 - Inspectores de edificios y de prevención e investigación de incendios</v>
      </c>
      <c r="F111" s="37">
        <v>40117</v>
      </c>
      <c r="G111" s="38" t="s">
        <v>603</v>
      </c>
      <c r="H111" s="38" t="s">
        <v>604</v>
      </c>
      <c r="I111" s="38" t="s">
        <v>800</v>
      </c>
    </row>
    <row r="112" spans="2:9" x14ac:dyDescent="0.2">
      <c r="B112" s="34">
        <v>3152</v>
      </c>
      <c r="C112" s="34" t="s">
        <v>133</v>
      </c>
      <c r="D112" s="34" t="str">
        <f t="shared" si="1"/>
        <v>3152 - Inspectores de seguridad y salud y control de calidad</v>
      </c>
      <c r="F112" s="37">
        <v>40119</v>
      </c>
      <c r="G112" s="38" t="s">
        <v>605</v>
      </c>
      <c r="H112" s="38" t="s">
        <v>606</v>
      </c>
      <c r="I112" s="38" t="s">
        <v>800</v>
      </c>
    </row>
    <row r="113" spans="2:9" x14ac:dyDescent="0.2">
      <c r="B113" s="34">
        <v>3211</v>
      </c>
      <c r="C113" s="34" t="s">
        <v>134</v>
      </c>
      <c r="D113" s="34" t="str">
        <f t="shared" si="1"/>
        <v>3211 - Técnicos en ciencias biológicas y afines</v>
      </c>
      <c r="F113" s="37">
        <v>40120</v>
      </c>
      <c r="G113" s="38" t="s">
        <v>607</v>
      </c>
      <c r="H113" s="38" t="s">
        <v>608</v>
      </c>
      <c r="I113" s="38" t="s">
        <v>800</v>
      </c>
    </row>
    <row r="114" spans="2:9" x14ac:dyDescent="0.2">
      <c r="B114" s="34">
        <v>3212</v>
      </c>
      <c r="C114" s="34" t="s">
        <v>135</v>
      </c>
      <c r="D114" s="34" t="str">
        <f t="shared" si="1"/>
        <v>3212 - Técnicos en agronomía, zootecnia y silvicultura</v>
      </c>
      <c r="F114" s="37">
        <v>40121</v>
      </c>
      <c r="G114" s="38" t="s">
        <v>609</v>
      </c>
      <c r="H114" s="38" t="s">
        <v>610</v>
      </c>
      <c r="I114" s="38" t="s">
        <v>800</v>
      </c>
    </row>
    <row r="115" spans="2:9" x14ac:dyDescent="0.2">
      <c r="B115" s="34">
        <v>3213</v>
      </c>
      <c r="C115" s="34" t="s">
        <v>136</v>
      </c>
      <c r="D115" s="34" t="str">
        <f t="shared" si="1"/>
        <v>3213 - Consejeros agrícolas y forestales</v>
      </c>
      <c r="F115" s="37">
        <v>40122</v>
      </c>
      <c r="G115" s="38" t="s">
        <v>611</v>
      </c>
      <c r="H115" s="38" t="s">
        <v>612</v>
      </c>
      <c r="I115" s="38" t="s">
        <v>800</v>
      </c>
    </row>
    <row r="116" spans="2:9" x14ac:dyDescent="0.2">
      <c r="B116" s="34">
        <v>3221</v>
      </c>
      <c r="C116" s="34" t="s">
        <v>137</v>
      </c>
      <c r="D116" s="34" t="str">
        <f t="shared" si="1"/>
        <v>3221 - Practicantes y asistentes médicos</v>
      </c>
      <c r="F116" s="37">
        <v>40123</v>
      </c>
      <c r="G116" s="38" t="s">
        <v>613</v>
      </c>
      <c r="H116" s="38" t="s">
        <v>614</v>
      </c>
      <c r="I116" s="38" t="s">
        <v>800</v>
      </c>
    </row>
    <row r="117" spans="2:9" x14ac:dyDescent="0.2">
      <c r="B117" s="34">
        <v>3222</v>
      </c>
      <c r="C117" s="34" t="s">
        <v>138</v>
      </c>
      <c r="D117" s="34" t="str">
        <f t="shared" si="1"/>
        <v>3222 - Higienistas y otro personal sanitario</v>
      </c>
      <c r="F117" s="37">
        <v>40124</v>
      </c>
      <c r="G117" s="38" t="s">
        <v>615</v>
      </c>
      <c r="H117" s="38" t="s">
        <v>616</v>
      </c>
      <c r="I117" s="38" t="s">
        <v>800</v>
      </c>
    </row>
    <row r="118" spans="2:9" x14ac:dyDescent="0.2">
      <c r="B118" s="34">
        <v>3223</v>
      </c>
      <c r="C118" s="34" t="s">
        <v>139</v>
      </c>
      <c r="D118" s="34" t="str">
        <f t="shared" si="1"/>
        <v>3223 - Técnicos en dietética y nutrición</v>
      </c>
      <c r="F118" s="37">
        <v>40125</v>
      </c>
      <c r="G118" s="38" t="s">
        <v>617</v>
      </c>
      <c r="H118" s="38" t="s">
        <v>618</v>
      </c>
      <c r="I118" s="38" t="s">
        <v>800</v>
      </c>
    </row>
    <row r="119" spans="2:9" x14ac:dyDescent="0.2">
      <c r="B119" s="34">
        <v>3224</v>
      </c>
      <c r="C119" s="34" t="s">
        <v>140</v>
      </c>
      <c r="D119" s="34" t="str">
        <f t="shared" si="1"/>
        <v>3224 - Técnicos en optometría y ópticos</v>
      </c>
      <c r="F119" s="37">
        <v>40126</v>
      </c>
      <c r="G119" s="38" t="s">
        <v>619</v>
      </c>
      <c r="H119" s="38" t="s">
        <v>620</v>
      </c>
      <c r="I119" s="38" t="s">
        <v>800</v>
      </c>
    </row>
    <row r="120" spans="2:9" x14ac:dyDescent="0.2">
      <c r="B120" s="34">
        <v>3225</v>
      </c>
      <c r="C120" s="34" t="s">
        <v>141</v>
      </c>
      <c r="D120" s="34" t="str">
        <f t="shared" si="1"/>
        <v>3225 - Dentistas auxiliares y ayudantes de odontología</v>
      </c>
      <c r="F120" s="37">
        <v>40127</v>
      </c>
      <c r="G120" s="38" t="s">
        <v>621</v>
      </c>
      <c r="H120" s="38" t="s">
        <v>622</v>
      </c>
      <c r="I120" s="38" t="s">
        <v>800</v>
      </c>
    </row>
    <row r="121" spans="2:9" x14ac:dyDescent="0.2">
      <c r="B121" s="34">
        <v>3226</v>
      </c>
      <c r="C121" s="34" t="s">
        <v>142</v>
      </c>
      <c r="D121" s="34" t="str">
        <f t="shared" si="1"/>
        <v>3226 - Fisioterapeutas y afines</v>
      </c>
      <c r="F121" s="37">
        <v>40128</v>
      </c>
      <c r="G121" s="38" t="s">
        <v>623</v>
      </c>
      <c r="H121" s="38" t="s">
        <v>624</v>
      </c>
      <c r="I121" s="38" t="s">
        <v>800</v>
      </c>
    </row>
    <row r="122" spans="2:9" ht="28.5" x14ac:dyDescent="0.2">
      <c r="B122" s="34">
        <v>3227</v>
      </c>
      <c r="C122" s="34" t="s">
        <v>143</v>
      </c>
      <c r="D122" s="34" t="str">
        <f t="shared" si="1"/>
        <v>3227 - Técnicos y asistentes veterinarios</v>
      </c>
      <c r="F122" s="37">
        <v>40129</v>
      </c>
      <c r="G122" s="38" t="s">
        <v>625</v>
      </c>
      <c r="H122" s="38" t="s">
        <v>438</v>
      </c>
      <c r="I122" s="38" t="s">
        <v>800</v>
      </c>
    </row>
    <row r="123" spans="2:9" ht="30" x14ac:dyDescent="0.2">
      <c r="B123" s="34">
        <v>3228</v>
      </c>
      <c r="C123" s="34" t="s">
        <v>144</v>
      </c>
      <c r="D123" s="34" t="str">
        <f t="shared" si="1"/>
        <v>3228 - Técnicos y asistentes farmacéuticos</v>
      </c>
      <c r="F123" s="45">
        <v>40130</v>
      </c>
      <c r="G123" s="46" t="s">
        <v>817</v>
      </c>
      <c r="H123" s="46" t="s">
        <v>438</v>
      </c>
      <c r="I123" s="46" t="s">
        <v>800</v>
      </c>
    </row>
    <row r="124" spans="2:9" ht="28.5" x14ac:dyDescent="0.2">
      <c r="B124" s="34">
        <v>3229</v>
      </c>
      <c r="C124" s="34" t="s">
        <v>145</v>
      </c>
      <c r="D124" s="34" t="str">
        <f t="shared" si="1"/>
        <v>3229 - Profesionales de nivel medio de la medicina moderna y la salud</v>
      </c>
      <c r="F124" s="37">
        <v>40131</v>
      </c>
      <c r="G124" s="38" t="s">
        <v>626</v>
      </c>
      <c r="H124" s="38" t="s">
        <v>438</v>
      </c>
      <c r="I124" s="38" t="s">
        <v>800</v>
      </c>
    </row>
    <row r="125" spans="2:9" x14ac:dyDescent="0.2">
      <c r="B125" s="34">
        <v>3231</v>
      </c>
      <c r="C125" s="34" t="s">
        <v>146</v>
      </c>
      <c r="D125" s="34" t="str">
        <f t="shared" si="1"/>
        <v>3231 - Personal de enfermería de nivel medio</v>
      </c>
      <c r="F125" s="37">
        <v>40132</v>
      </c>
      <c r="G125" s="38" t="s">
        <v>627</v>
      </c>
      <c r="H125" s="38" t="s">
        <v>628</v>
      </c>
      <c r="I125" s="38" t="s">
        <v>800</v>
      </c>
    </row>
    <row r="126" spans="2:9" x14ac:dyDescent="0.2">
      <c r="B126" s="34">
        <v>3232</v>
      </c>
      <c r="C126" s="34" t="s">
        <v>147</v>
      </c>
      <c r="D126" s="34" t="str">
        <f t="shared" si="1"/>
        <v>3232 - Personal de partería de nivel medio</v>
      </c>
      <c r="F126" s="37">
        <v>40134</v>
      </c>
      <c r="G126" s="38" t="s">
        <v>629</v>
      </c>
      <c r="H126" s="38" t="s">
        <v>438</v>
      </c>
      <c r="I126" s="38" t="s">
        <v>800</v>
      </c>
    </row>
    <row r="127" spans="2:9" x14ac:dyDescent="0.2">
      <c r="B127" s="34">
        <v>3241</v>
      </c>
      <c r="C127" s="34" t="s">
        <v>148</v>
      </c>
      <c r="D127" s="34" t="str">
        <f t="shared" si="1"/>
        <v>3241 - Practicantes de la medicina tradicional</v>
      </c>
      <c r="F127" s="37">
        <v>40135</v>
      </c>
      <c r="G127" s="38" t="s">
        <v>630</v>
      </c>
      <c r="H127" s="38" t="s">
        <v>631</v>
      </c>
      <c r="I127" s="38" t="s">
        <v>800</v>
      </c>
    </row>
    <row r="128" spans="2:9" ht="30" x14ac:dyDescent="0.2">
      <c r="B128" s="34">
        <v>3242</v>
      </c>
      <c r="C128" s="34" t="s">
        <v>149</v>
      </c>
      <c r="D128" s="34" t="str">
        <f t="shared" si="1"/>
        <v>3242 - Curanderos</v>
      </c>
      <c r="F128" s="45">
        <v>40136</v>
      </c>
      <c r="G128" s="46" t="s">
        <v>818</v>
      </c>
      <c r="H128" s="46" t="s">
        <v>632</v>
      </c>
      <c r="I128" s="46" t="s">
        <v>800</v>
      </c>
    </row>
    <row r="129" spans="2:9" x14ac:dyDescent="0.2">
      <c r="B129" s="34">
        <v>3310</v>
      </c>
      <c r="C129" s="34" t="s">
        <v>150</v>
      </c>
      <c r="D129" s="34" t="str">
        <f t="shared" si="1"/>
        <v>3310 - Maestros de nivel medio de la enseñanza primaria</v>
      </c>
      <c r="F129" s="37">
        <v>40137</v>
      </c>
      <c r="G129" s="38" t="s">
        <v>633</v>
      </c>
      <c r="H129" s="38" t="s">
        <v>438</v>
      </c>
      <c r="I129" s="38" t="s">
        <v>800</v>
      </c>
    </row>
    <row r="130" spans="2:9" x14ac:dyDescent="0.2">
      <c r="B130" s="34">
        <v>3320</v>
      </c>
      <c r="C130" s="34" t="s">
        <v>151</v>
      </c>
      <c r="D130" s="34" t="str">
        <f t="shared" si="1"/>
        <v>3320 - Maestros de nivel medio de la enseñanza preescolar</v>
      </c>
      <c r="F130" s="37">
        <v>40138</v>
      </c>
      <c r="G130" s="38" t="s">
        <v>634</v>
      </c>
      <c r="H130" s="38" t="s">
        <v>635</v>
      </c>
      <c r="I130" s="38" t="s">
        <v>800</v>
      </c>
    </row>
    <row r="131" spans="2:9" x14ac:dyDescent="0.2">
      <c r="B131" s="34">
        <v>3330</v>
      </c>
      <c r="C131" s="34" t="s">
        <v>152</v>
      </c>
      <c r="D131" s="34" t="str">
        <f t="shared" ref="D131:D194" si="2">B131&amp;" - "&amp;C131</f>
        <v>3330 - Maestros de nivel medio de la enseñanza especial</v>
      </c>
      <c r="F131" s="37">
        <v>40139</v>
      </c>
      <c r="G131" s="38" t="s">
        <v>636</v>
      </c>
      <c r="H131" s="38" t="s">
        <v>637</v>
      </c>
      <c r="I131" s="38" t="s">
        <v>800</v>
      </c>
    </row>
    <row r="132" spans="2:9" x14ac:dyDescent="0.2">
      <c r="B132" s="34">
        <v>3340</v>
      </c>
      <c r="C132" s="34" t="s">
        <v>153</v>
      </c>
      <c r="D132" s="34" t="str">
        <f t="shared" si="2"/>
        <v>3340 - Otros maestros e instructores de nivel medio</v>
      </c>
      <c r="F132" s="37">
        <v>40140</v>
      </c>
      <c r="G132" s="38" t="s">
        <v>638</v>
      </c>
      <c r="H132" s="38" t="s">
        <v>639</v>
      </c>
      <c r="I132" s="38" t="s">
        <v>800</v>
      </c>
    </row>
    <row r="133" spans="2:9" x14ac:dyDescent="0.2">
      <c r="B133" s="34">
        <v>3411</v>
      </c>
      <c r="C133" s="34" t="s">
        <v>154</v>
      </c>
      <c r="D133" s="34" t="str">
        <f t="shared" si="2"/>
        <v>3411 - Agentes de bolsa, cambio y otros servicios financieros</v>
      </c>
      <c r="F133" s="37">
        <v>40141</v>
      </c>
      <c r="G133" s="38" t="s">
        <v>640</v>
      </c>
      <c r="H133" s="38" t="s">
        <v>438</v>
      </c>
      <c r="I133" s="38" t="s">
        <v>800</v>
      </c>
    </row>
    <row r="134" spans="2:9" ht="30" x14ac:dyDescent="0.2">
      <c r="B134" s="34">
        <v>3412</v>
      </c>
      <c r="C134" s="34" t="s">
        <v>155</v>
      </c>
      <c r="D134" s="34" t="str">
        <f t="shared" si="2"/>
        <v>3412 - Agentes de seguros</v>
      </c>
      <c r="F134" s="45">
        <v>40142</v>
      </c>
      <c r="G134" s="46" t="s">
        <v>819</v>
      </c>
      <c r="H134" s="46" t="s">
        <v>641</v>
      </c>
      <c r="I134" s="46" t="s">
        <v>800</v>
      </c>
    </row>
    <row r="135" spans="2:9" x14ac:dyDescent="0.2">
      <c r="B135" s="34">
        <v>3413</v>
      </c>
      <c r="C135" s="34" t="s">
        <v>156</v>
      </c>
      <c r="D135" s="34" t="str">
        <f t="shared" si="2"/>
        <v>3413 - Agentes inmobiliarios</v>
      </c>
      <c r="F135" s="37">
        <v>40143</v>
      </c>
      <c r="G135" s="38" t="s">
        <v>642</v>
      </c>
      <c r="H135" s="38" t="s">
        <v>643</v>
      </c>
      <c r="I135" s="38" t="s">
        <v>800</v>
      </c>
    </row>
    <row r="136" spans="2:9" x14ac:dyDescent="0.2">
      <c r="B136" s="34">
        <v>3414</v>
      </c>
      <c r="C136" s="34" t="s">
        <v>157</v>
      </c>
      <c r="D136" s="34" t="str">
        <f t="shared" si="2"/>
        <v>3414 - Agentes de viajes</v>
      </c>
      <c r="F136" s="37">
        <v>40144</v>
      </c>
      <c r="G136" s="38" t="s">
        <v>644</v>
      </c>
      <c r="H136" s="38" t="s">
        <v>438</v>
      </c>
      <c r="I136" s="38" t="s">
        <v>800</v>
      </c>
    </row>
    <row r="137" spans="2:9" x14ac:dyDescent="0.2">
      <c r="B137" s="34">
        <v>3415</v>
      </c>
      <c r="C137" s="34" t="s">
        <v>158</v>
      </c>
      <c r="D137" s="34" t="str">
        <f t="shared" si="2"/>
        <v>3415 - Representantes comerciales y técnicos de ventas</v>
      </c>
      <c r="F137" s="37">
        <v>40145</v>
      </c>
      <c r="G137" s="38" t="s">
        <v>645</v>
      </c>
      <c r="H137" s="38" t="s">
        <v>438</v>
      </c>
      <c r="I137" s="38" t="s">
        <v>800</v>
      </c>
    </row>
    <row r="138" spans="2:9" x14ac:dyDescent="0.2">
      <c r="B138" s="34">
        <v>3416</v>
      </c>
      <c r="C138" s="34" t="s">
        <v>159</v>
      </c>
      <c r="D138" s="34" t="str">
        <f t="shared" si="2"/>
        <v>3416 - Compradores</v>
      </c>
      <c r="F138" s="37">
        <v>40146</v>
      </c>
      <c r="G138" s="38" t="s">
        <v>646</v>
      </c>
      <c r="H138" s="38" t="s">
        <v>438</v>
      </c>
      <c r="I138" s="38" t="s">
        <v>800</v>
      </c>
    </row>
    <row r="139" spans="2:9" x14ac:dyDescent="0.2">
      <c r="B139" s="34">
        <v>3417</v>
      </c>
      <c r="C139" s="34" t="s">
        <v>160</v>
      </c>
      <c r="D139" s="34" t="str">
        <f t="shared" si="2"/>
        <v>3417 - Tasadores y subastadores</v>
      </c>
      <c r="F139" s="37">
        <v>40147</v>
      </c>
      <c r="G139" s="38" t="s">
        <v>647</v>
      </c>
      <c r="H139" s="38" t="s">
        <v>438</v>
      </c>
      <c r="I139" s="38" t="s">
        <v>800</v>
      </c>
    </row>
    <row r="140" spans="2:9" ht="28.5" x14ac:dyDescent="0.2">
      <c r="B140" s="34">
        <v>3419</v>
      </c>
      <c r="C140" s="34" t="s">
        <v>161</v>
      </c>
      <c r="D140" s="34" t="str">
        <f t="shared" si="2"/>
        <v>3419 - Profesionales de nivel medio en operaciones financieras y comerciales,</v>
      </c>
      <c r="F140" s="37">
        <v>40148</v>
      </c>
      <c r="G140" s="38" t="s">
        <v>648</v>
      </c>
      <c r="H140" s="38" t="s">
        <v>649</v>
      </c>
      <c r="I140" s="38" t="s">
        <v>800</v>
      </c>
    </row>
    <row r="141" spans="2:9" x14ac:dyDescent="0.2">
      <c r="B141" s="34">
        <v>3421</v>
      </c>
      <c r="C141" s="34" t="s">
        <v>162</v>
      </c>
      <c r="D141" s="34" t="str">
        <f t="shared" si="2"/>
        <v>3421 - Agentes de compras y consignatarios</v>
      </c>
      <c r="F141" s="37">
        <v>40149</v>
      </c>
      <c r="G141" s="38" t="s">
        <v>650</v>
      </c>
      <c r="H141" s="38" t="s">
        <v>651</v>
      </c>
      <c r="I141" s="38" t="s">
        <v>800</v>
      </c>
    </row>
    <row r="142" spans="2:9" x14ac:dyDescent="0.2">
      <c r="B142" s="34">
        <v>3422</v>
      </c>
      <c r="C142" s="34" t="s">
        <v>163</v>
      </c>
      <c r="D142" s="34" t="str">
        <f t="shared" si="2"/>
        <v>3422 - Declarantes o gestores de aduana</v>
      </c>
      <c r="F142" s="37">
        <v>40150</v>
      </c>
      <c r="G142" s="38" t="s">
        <v>652</v>
      </c>
      <c r="H142" s="38" t="s">
        <v>438</v>
      </c>
      <c r="I142" s="38" t="s">
        <v>800</v>
      </c>
    </row>
    <row r="143" spans="2:9" ht="28.5" x14ac:dyDescent="0.2">
      <c r="B143" s="34">
        <v>3423</v>
      </c>
      <c r="C143" s="34" t="s">
        <v>164</v>
      </c>
      <c r="D143" s="34" t="str">
        <f t="shared" si="2"/>
        <v>3423 - Agentes públicos y privados de colocación y contratistas de mano de</v>
      </c>
      <c r="F143" s="37">
        <v>40151</v>
      </c>
      <c r="G143" s="38" t="s">
        <v>653</v>
      </c>
      <c r="H143" s="38" t="s">
        <v>654</v>
      </c>
      <c r="I143" s="38" t="s">
        <v>800</v>
      </c>
    </row>
    <row r="144" spans="2:9" ht="28.5" x14ac:dyDescent="0.2">
      <c r="B144" s="34">
        <v>3429</v>
      </c>
      <c r="C144" s="34" t="s">
        <v>165</v>
      </c>
      <c r="D144" s="34" t="str">
        <f t="shared" si="2"/>
        <v>3429 - Agentes comerciales y corredores, no clasificados bajo otros epígrafes</v>
      </c>
      <c r="F144" s="37">
        <v>40152</v>
      </c>
      <c r="G144" s="38" t="s">
        <v>655</v>
      </c>
      <c r="H144" s="38" t="s">
        <v>656</v>
      </c>
      <c r="I144" s="38" t="s">
        <v>800</v>
      </c>
    </row>
    <row r="145" spans="2:9" ht="45" x14ac:dyDescent="0.2">
      <c r="B145" s="34">
        <v>3431</v>
      </c>
      <c r="C145" s="34" t="s">
        <v>166</v>
      </c>
      <c r="D145" s="34" t="str">
        <f t="shared" si="2"/>
        <v>3431 - Profesionales de nivel medio de servicios administrativos y afines</v>
      </c>
      <c r="F145" s="45">
        <v>40153</v>
      </c>
      <c r="G145" s="46" t="s">
        <v>821</v>
      </c>
      <c r="H145" s="46" t="s">
        <v>657</v>
      </c>
      <c r="I145" s="46" t="s">
        <v>800</v>
      </c>
    </row>
    <row r="146" spans="2:9" ht="28.5" x14ac:dyDescent="0.2">
      <c r="B146" s="34">
        <v>3432</v>
      </c>
      <c r="C146" s="34" t="s">
        <v>167</v>
      </c>
      <c r="D146" s="34" t="str">
        <f t="shared" si="2"/>
        <v>3432 - Profesionales de nivel medio del derecho y servicios legales o afines</v>
      </c>
      <c r="F146" s="37">
        <v>40154</v>
      </c>
      <c r="G146" s="38" t="s">
        <v>658</v>
      </c>
      <c r="H146" s="38" t="s">
        <v>438</v>
      </c>
      <c r="I146" s="38" t="s">
        <v>800</v>
      </c>
    </row>
    <row r="147" spans="2:9" x14ac:dyDescent="0.2">
      <c r="B147" s="34">
        <v>3433</v>
      </c>
      <c r="C147" s="34" t="s">
        <v>168</v>
      </c>
      <c r="D147" s="34" t="str">
        <f t="shared" si="2"/>
        <v>3433 - Tenedores de libros</v>
      </c>
      <c r="F147" s="37">
        <v>40155</v>
      </c>
      <c r="G147" s="38" t="s">
        <v>659</v>
      </c>
      <c r="H147" s="38" t="s">
        <v>438</v>
      </c>
      <c r="I147" s="38" t="s">
        <v>800</v>
      </c>
    </row>
    <row r="148" spans="2:9" ht="28.5" x14ac:dyDescent="0.2">
      <c r="B148" s="34">
        <v>3434</v>
      </c>
      <c r="C148" s="34" t="s">
        <v>169</v>
      </c>
      <c r="D148" s="34" t="str">
        <f t="shared" si="2"/>
        <v>3434 - Profesionales de nivel medio de servicios estadísticos, matemáticos y</v>
      </c>
      <c r="F148" s="37">
        <v>40156</v>
      </c>
      <c r="G148" s="38" t="s">
        <v>660</v>
      </c>
      <c r="H148" s="38" t="s">
        <v>661</v>
      </c>
      <c r="I148" s="38" t="s">
        <v>800</v>
      </c>
    </row>
    <row r="149" spans="2:9" ht="28.5" x14ac:dyDescent="0.2">
      <c r="B149" s="34">
        <v>3439</v>
      </c>
      <c r="C149" s="34" t="s">
        <v>170</v>
      </c>
      <c r="D149" s="34" t="str">
        <f t="shared" si="2"/>
        <v>3439 - Profesionales de nivel medio de servicios de administración, no</v>
      </c>
      <c r="F149" s="37">
        <v>40157</v>
      </c>
      <c r="G149" s="38" t="s">
        <v>662</v>
      </c>
      <c r="H149" s="38" t="s">
        <v>438</v>
      </c>
      <c r="I149" s="38" t="s">
        <v>800</v>
      </c>
    </row>
    <row r="150" spans="2:9" x14ac:dyDescent="0.2">
      <c r="B150" s="34">
        <v>3441</v>
      </c>
      <c r="C150" s="34" t="s">
        <v>171</v>
      </c>
      <c r="D150" s="34" t="str">
        <f t="shared" si="2"/>
        <v>3441 - Agentes de aduana e inspectores de fronteras</v>
      </c>
      <c r="F150" s="37">
        <v>40158</v>
      </c>
      <c r="G150" s="38" t="s">
        <v>663</v>
      </c>
      <c r="H150" s="38" t="s">
        <v>438</v>
      </c>
      <c r="I150" s="38" t="s">
        <v>800</v>
      </c>
    </row>
    <row r="151" spans="2:9" ht="28.5" x14ac:dyDescent="0.2">
      <c r="B151" s="34">
        <v>3442</v>
      </c>
      <c r="C151" s="34" t="s">
        <v>172</v>
      </c>
      <c r="D151" s="34" t="str">
        <f t="shared" si="2"/>
        <v>3442 - Funcionarios del fisco</v>
      </c>
      <c r="F151" s="37">
        <v>40159</v>
      </c>
      <c r="G151" s="38" t="s">
        <v>664</v>
      </c>
      <c r="H151" s="38" t="s">
        <v>438</v>
      </c>
      <c r="I151" s="38" t="s">
        <v>800</v>
      </c>
    </row>
    <row r="152" spans="2:9" ht="28.5" x14ac:dyDescent="0.2">
      <c r="B152" s="34">
        <v>3443</v>
      </c>
      <c r="C152" s="34" t="s">
        <v>173</v>
      </c>
      <c r="D152" s="34" t="str">
        <f t="shared" si="2"/>
        <v>3443 - Funcionarios de servicios de seguridad social</v>
      </c>
      <c r="F152" s="37">
        <v>40160</v>
      </c>
      <c r="G152" s="38" t="s">
        <v>665</v>
      </c>
      <c r="H152" s="38" t="s">
        <v>438</v>
      </c>
      <c r="I152" s="38" t="s">
        <v>800</v>
      </c>
    </row>
    <row r="153" spans="2:9" ht="28.5" x14ac:dyDescent="0.2">
      <c r="B153" s="34">
        <v>3444</v>
      </c>
      <c r="C153" s="34" t="s">
        <v>174</v>
      </c>
      <c r="D153" s="34" t="str">
        <f t="shared" si="2"/>
        <v>3444 - Funcionarios de servicios de expedición de licencias y permisos</v>
      </c>
      <c r="F153" s="37">
        <v>40161</v>
      </c>
      <c r="G153" s="38" t="s">
        <v>666</v>
      </c>
      <c r="H153" s="38" t="s">
        <v>438</v>
      </c>
      <c r="I153" s="38" t="s">
        <v>800</v>
      </c>
    </row>
    <row r="154" spans="2:9" ht="28.5" x14ac:dyDescent="0.2">
      <c r="B154" s="34">
        <v>3449</v>
      </c>
      <c r="C154" s="34" t="s">
        <v>175</v>
      </c>
      <c r="D154" s="34" t="str">
        <f t="shared" si="2"/>
        <v>3449 - Agentes de las administraciones públicas de aduanas, impuestos y</v>
      </c>
      <c r="F154" s="37">
        <v>40162</v>
      </c>
      <c r="G154" s="38" t="s">
        <v>667</v>
      </c>
      <c r="H154" s="38" t="s">
        <v>668</v>
      </c>
      <c r="I154" s="38" t="s">
        <v>800</v>
      </c>
    </row>
    <row r="155" spans="2:9" x14ac:dyDescent="0.2">
      <c r="B155" s="34">
        <v>3450</v>
      </c>
      <c r="C155" s="34" t="s">
        <v>176</v>
      </c>
      <c r="D155" s="34" t="str">
        <f t="shared" si="2"/>
        <v>3450 - Inspectores de policía y detectives</v>
      </c>
      <c r="F155" s="37">
        <v>40164</v>
      </c>
      <c r="G155" s="38" t="s">
        <v>669</v>
      </c>
      <c r="H155" s="38" t="s">
        <v>670</v>
      </c>
      <c r="I155" s="38" t="s">
        <v>800</v>
      </c>
    </row>
    <row r="156" spans="2:9" x14ac:dyDescent="0.2">
      <c r="B156" s="34">
        <v>3460</v>
      </c>
      <c r="C156" s="34" t="s">
        <v>177</v>
      </c>
      <c r="D156" s="34" t="str">
        <f t="shared" si="2"/>
        <v>3460 - Trabajadores y asistentes sociales de nivel medio</v>
      </c>
      <c r="F156" s="37">
        <v>40165</v>
      </c>
      <c r="G156" s="38" t="s">
        <v>671</v>
      </c>
      <c r="H156" s="38" t="s">
        <v>672</v>
      </c>
      <c r="I156" s="38" t="s">
        <v>800</v>
      </c>
    </row>
    <row r="157" spans="2:9" x14ac:dyDescent="0.2">
      <c r="B157" s="34">
        <v>3471</v>
      </c>
      <c r="C157" s="34" t="s">
        <v>178</v>
      </c>
      <c r="D157" s="34" t="str">
        <f t="shared" si="2"/>
        <v>3471 - Decoradores y diseñadores</v>
      </c>
      <c r="F157" s="37">
        <v>40166</v>
      </c>
      <c r="G157" s="38" t="s">
        <v>673</v>
      </c>
      <c r="H157" s="38" t="s">
        <v>438</v>
      </c>
      <c r="I157" s="38" t="s">
        <v>800</v>
      </c>
    </row>
    <row r="158" spans="2:9" x14ac:dyDescent="0.2">
      <c r="B158" s="34">
        <v>3472</v>
      </c>
      <c r="C158" s="34" t="s">
        <v>179</v>
      </c>
      <c r="D158" s="34" t="str">
        <f t="shared" si="2"/>
        <v>3472 - Locutores de radio y televisión y afines</v>
      </c>
      <c r="F158" s="37">
        <v>40167</v>
      </c>
      <c r="G158" s="38" t="s">
        <v>674</v>
      </c>
      <c r="H158" s="38" t="s">
        <v>675</v>
      </c>
      <c r="I158" s="38" t="s">
        <v>800</v>
      </c>
    </row>
    <row r="159" spans="2:9" ht="28.5" x14ac:dyDescent="0.2">
      <c r="B159" s="34">
        <v>3473</v>
      </c>
      <c r="C159" s="34" t="s">
        <v>180</v>
      </c>
      <c r="D159" s="34" t="str">
        <f t="shared" si="2"/>
        <v>3473 - Músicos, cantantes y bailarines callejeros, de cabaret y afines</v>
      </c>
      <c r="F159" s="37">
        <v>40168</v>
      </c>
      <c r="G159" s="38" t="s">
        <v>676</v>
      </c>
      <c r="H159" s="38" t="s">
        <v>677</v>
      </c>
      <c r="I159" s="38" t="s">
        <v>800</v>
      </c>
    </row>
    <row r="160" spans="2:9" ht="28.5" x14ac:dyDescent="0.2">
      <c r="B160" s="34">
        <v>3474</v>
      </c>
      <c r="C160" s="34" t="s">
        <v>181</v>
      </c>
      <c r="D160" s="34" t="str">
        <f t="shared" si="2"/>
        <v>3474 - Payasos, prestidigitadores, acróbatas y afines</v>
      </c>
      <c r="F160" s="37">
        <v>40169</v>
      </c>
      <c r="G160" s="38" t="s">
        <v>678</v>
      </c>
      <c r="H160" s="38" t="s">
        <v>679</v>
      </c>
      <c r="I160" s="38" t="s">
        <v>800</v>
      </c>
    </row>
    <row r="161" spans="2:9" ht="30" x14ac:dyDescent="0.2">
      <c r="B161" s="34">
        <v>3475</v>
      </c>
      <c r="C161" s="34" t="s">
        <v>182</v>
      </c>
      <c r="D161" s="34" t="str">
        <f t="shared" si="2"/>
        <v>3475 - Atletas, deportistas y afines</v>
      </c>
      <c r="F161" s="45">
        <v>40170</v>
      </c>
      <c r="G161" s="46" t="s">
        <v>820</v>
      </c>
      <c r="H161" s="46" t="s">
        <v>680</v>
      </c>
      <c r="I161" s="46" t="s">
        <v>800</v>
      </c>
    </row>
    <row r="162" spans="2:9" x14ac:dyDescent="0.2">
      <c r="B162" s="34">
        <v>3480</v>
      </c>
      <c r="C162" s="34" t="s">
        <v>183</v>
      </c>
      <c r="D162" s="34" t="str">
        <f t="shared" si="2"/>
        <v>3480 - Auxiliares laicos de los cultos</v>
      </c>
      <c r="F162" s="37">
        <v>40171</v>
      </c>
      <c r="G162" s="38" t="s">
        <v>681</v>
      </c>
      <c r="H162" s="38" t="s">
        <v>682</v>
      </c>
      <c r="I162" s="38" t="s">
        <v>800</v>
      </c>
    </row>
    <row r="163" spans="2:9" x14ac:dyDescent="0.2">
      <c r="B163" s="34">
        <v>4111</v>
      </c>
      <c r="C163" s="34" t="s">
        <v>184</v>
      </c>
      <c r="D163" s="34" t="str">
        <f t="shared" si="2"/>
        <v>4111 - Taquígrafos y mecanógrafos</v>
      </c>
      <c r="F163" s="37">
        <v>40172</v>
      </c>
      <c r="G163" s="38" t="s">
        <v>683</v>
      </c>
      <c r="H163" s="38" t="s">
        <v>684</v>
      </c>
      <c r="I163" s="38" t="s">
        <v>800</v>
      </c>
    </row>
    <row r="164" spans="2:9" ht="30" x14ac:dyDescent="0.2">
      <c r="B164" s="34">
        <v>4112</v>
      </c>
      <c r="C164" s="34" t="s">
        <v>185</v>
      </c>
      <c r="D164" s="34" t="str">
        <f t="shared" si="2"/>
        <v>4112 - Operadores de máquinas de tratamiento de textos y afines</v>
      </c>
      <c r="F164" s="45">
        <v>40173</v>
      </c>
      <c r="G164" s="46" t="s">
        <v>822</v>
      </c>
      <c r="H164" s="47">
        <v>65386</v>
      </c>
      <c r="I164" s="46" t="s">
        <v>800</v>
      </c>
    </row>
    <row r="165" spans="2:9" x14ac:dyDescent="0.2">
      <c r="B165" s="34">
        <v>4113</v>
      </c>
      <c r="C165" s="34" t="s">
        <v>186</v>
      </c>
      <c r="D165" s="34" t="str">
        <f t="shared" si="2"/>
        <v>4113 - Operadores de entrada de datos</v>
      </c>
      <c r="F165" s="37">
        <v>40174</v>
      </c>
      <c r="G165" s="38" t="s">
        <v>685</v>
      </c>
      <c r="H165" s="38" t="s">
        <v>686</v>
      </c>
      <c r="I165" s="38" t="s">
        <v>800</v>
      </c>
    </row>
    <row r="166" spans="2:9" x14ac:dyDescent="0.2">
      <c r="B166" s="34">
        <v>4114</v>
      </c>
      <c r="C166" s="34" t="s">
        <v>187</v>
      </c>
      <c r="D166" s="34" t="str">
        <f t="shared" si="2"/>
        <v>4114 - Operadores de calculadoras</v>
      </c>
      <c r="F166" s="37">
        <v>40175</v>
      </c>
      <c r="G166" s="38" t="s">
        <v>687</v>
      </c>
      <c r="H166" s="38" t="s">
        <v>688</v>
      </c>
      <c r="I166" s="38" t="s">
        <v>800</v>
      </c>
    </row>
    <row r="167" spans="2:9" x14ac:dyDescent="0.2">
      <c r="B167" s="34">
        <v>4115</v>
      </c>
      <c r="C167" s="34" t="s">
        <v>188</v>
      </c>
      <c r="D167" s="34" t="str">
        <f t="shared" si="2"/>
        <v>4115 - Secretarios</v>
      </c>
      <c r="F167" s="37">
        <v>40176</v>
      </c>
      <c r="G167" s="38" t="s">
        <v>689</v>
      </c>
      <c r="H167" s="38" t="s">
        <v>690</v>
      </c>
      <c r="I167" s="38" t="s">
        <v>800</v>
      </c>
    </row>
    <row r="168" spans="2:9" x14ac:dyDescent="0.2">
      <c r="B168" s="34">
        <v>4121</v>
      </c>
      <c r="C168" s="34" t="s">
        <v>189</v>
      </c>
      <c r="D168" s="34" t="str">
        <f t="shared" si="2"/>
        <v>4121 - Empleados de contabilidad y cálculo de costos</v>
      </c>
      <c r="F168" s="37">
        <v>40179</v>
      </c>
      <c r="G168" s="38" t="s">
        <v>691</v>
      </c>
      <c r="H168" s="38" t="s">
        <v>692</v>
      </c>
      <c r="I168" s="38" t="s">
        <v>800</v>
      </c>
    </row>
    <row r="169" spans="2:9" x14ac:dyDescent="0.2">
      <c r="B169" s="34">
        <v>4122</v>
      </c>
      <c r="C169" s="34" t="s">
        <v>190</v>
      </c>
      <c r="D169" s="34" t="str">
        <f t="shared" si="2"/>
        <v>4122 - Empleados de servicios estadísticos y financieros</v>
      </c>
      <c r="F169" s="37">
        <v>40180</v>
      </c>
      <c r="G169" s="38" t="s">
        <v>693</v>
      </c>
      <c r="H169" s="38" t="s">
        <v>438</v>
      </c>
      <c r="I169" s="38" t="s">
        <v>800</v>
      </c>
    </row>
    <row r="170" spans="2:9" ht="28.5" x14ac:dyDescent="0.2">
      <c r="B170" s="34">
        <v>4131</v>
      </c>
      <c r="C170" s="34" t="s">
        <v>191</v>
      </c>
      <c r="D170" s="34" t="str">
        <f t="shared" si="2"/>
        <v>4131 - Empleados de control de abastecimientos inventario</v>
      </c>
      <c r="F170" s="37">
        <v>40181</v>
      </c>
      <c r="G170" s="38" t="s">
        <v>694</v>
      </c>
      <c r="H170" s="38" t="s">
        <v>438</v>
      </c>
      <c r="I170" s="38" t="s">
        <v>800</v>
      </c>
    </row>
    <row r="171" spans="2:9" ht="28.5" x14ac:dyDescent="0.2">
      <c r="B171" s="34">
        <v>4132</v>
      </c>
      <c r="C171" s="34" t="s">
        <v>192</v>
      </c>
      <c r="D171" s="34" t="str">
        <f t="shared" si="2"/>
        <v>4132 - Empleados de servicios de apoyo a la producción</v>
      </c>
      <c r="F171" s="37">
        <v>40182</v>
      </c>
      <c r="G171" s="38" t="s">
        <v>695</v>
      </c>
      <c r="H171" s="38" t="s">
        <v>438</v>
      </c>
      <c r="I171" s="38" t="s">
        <v>800</v>
      </c>
    </row>
    <row r="172" spans="2:9" x14ac:dyDescent="0.2">
      <c r="B172" s="34">
        <v>4133</v>
      </c>
      <c r="C172" s="34" t="s">
        <v>193</v>
      </c>
      <c r="D172" s="34" t="str">
        <f t="shared" si="2"/>
        <v>4133 - Empleados de servicios de transporte</v>
      </c>
      <c r="F172" s="37">
        <v>40183</v>
      </c>
      <c r="G172" s="38" t="s">
        <v>696</v>
      </c>
      <c r="H172" s="38" t="s">
        <v>697</v>
      </c>
      <c r="I172" s="38" t="s">
        <v>800</v>
      </c>
    </row>
    <row r="173" spans="2:9" x14ac:dyDescent="0.2">
      <c r="B173" s="34">
        <v>4141</v>
      </c>
      <c r="C173" s="34" t="s">
        <v>194</v>
      </c>
      <c r="D173" s="34" t="str">
        <f t="shared" si="2"/>
        <v>4141 - Empleados de bibliotecas y archivos</v>
      </c>
      <c r="F173" s="37">
        <v>40184</v>
      </c>
      <c r="G173" s="38" t="s">
        <v>698</v>
      </c>
      <c r="H173" s="38" t="s">
        <v>699</v>
      </c>
      <c r="I173" s="38" t="s">
        <v>800</v>
      </c>
    </row>
    <row r="174" spans="2:9" x14ac:dyDescent="0.2">
      <c r="B174" s="34">
        <v>4142</v>
      </c>
      <c r="C174" s="34" t="s">
        <v>195</v>
      </c>
      <c r="D174" s="34" t="str">
        <f t="shared" si="2"/>
        <v>4142 - Empleados de servicios de correos</v>
      </c>
      <c r="F174" s="37">
        <v>40185</v>
      </c>
      <c r="G174" s="38" t="s">
        <v>700</v>
      </c>
      <c r="H174" s="38" t="s">
        <v>438</v>
      </c>
      <c r="I174" s="38" t="s">
        <v>800</v>
      </c>
    </row>
    <row r="175" spans="2:9" ht="28.5" x14ac:dyDescent="0.2">
      <c r="B175" s="34">
        <v>4143</v>
      </c>
      <c r="C175" s="34" t="s">
        <v>196</v>
      </c>
      <c r="D175" s="34" t="str">
        <f t="shared" si="2"/>
        <v>4143 - Codificadores de datos, correctores de pruebas de imprenta y afines</v>
      </c>
      <c r="F175" s="37">
        <v>40186</v>
      </c>
      <c r="G175" s="38" t="s">
        <v>701</v>
      </c>
      <c r="H175" s="38" t="s">
        <v>702</v>
      </c>
      <c r="I175" s="38" t="s">
        <v>800</v>
      </c>
    </row>
    <row r="176" spans="2:9" x14ac:dyDescent="0.2">
      <c r="B176" s="34">
        <v>4144</v>
      </c>
      <c r="C176" s="34" t="s">
        <v>197</v>
      </c>
      <c r="D176" s="34" t="str">
        <f t="shared" si="2"/>
        <v>4144 - Escribientes públicos y afines</v>
      </c>
      <c r="F176" s="37">
        <v>40187</v>
      </c>
      <c r="G176" s="38" t="s">
        <v>703</v>
      </c>
      <c r="H176" s="38" t="s">
        <v>704</v>
      </c>
      <c r="I176" s="38" t="s">
        <v>800</v>
      </c>
    </row>
    <row r="177" spans="2:9" x14ac:dyDescent="0.2">
      <c r="B177" s="34">
        <v>4190</v>
      </c>
      <c r="C177" s="34" t="s">
        <v>198</v>
      </c>
      <c r="D177" s="34" t="str">
        <f t="shared" si="2"/>
        <v>4190 - Otros oficinistas</v>
      </c>
      <c r="F177" s="37">
        <v>40188</v>
      </c>
      <c r="G177" s="38" t="s">
        <v>705</v>
      </c>
      <c r="H177" s="38" t="s">
        <v>706</v>
      </c>
      <c r="I177" s="38" t="s">
        <v>800</v>
      </c>
    </row>
    <row r="178" spans="2:9" x14ac:dyDescent="0.2">
      <c r="B178" s="34">
        <v>4211</v>
      </c>
      <c r="C178" s="34" t="s">
        <v>199</v>
      </c>
      <c r="D178" s="34" t="str">
        <f t="shared" si="2"/>
        <v>4211 - Cajeros y expendedores de billetes</v>
      </c>
      <c r="F178" s="37">
        <v>40189</v>
      </c>
      <c r="G178" s="38" t="s">
        <v>707</v>
      </c>
      <c r="H178" s="38" t="s">
        <v>438</v>
      </c>
      <c r="I178" s="38" t="s">
        <v>800</v>
      </c>
    </row>
    <row r="179" spans="2:9" ht="28.5" x14ac:dyDescent="0.2">
      <c r="B179" s="34">
        <v>4212</v>
      </c>
      <c r="C179" s="34" t="s">
        <v>200</v>
      </c>
      <c r="D179" s="34" t="str">
        <f t="shared" si="2"/>
        <v>4212 - Pagadores y cobradores de ventanilla y taquilleros</v>
      </c>
      <c r="F179" s="37">
        <v>40190</v>
      </c>
      <c r="G179" s="38" t="s">
        <v>708</v>
      </c>
      <c r="H179" s="38" t="s">
        <v>709</v>
      </c>
      <c r="I179" s="38" t="s">
        <v>800</v>
      </c>
    </row>
    <row r="180" spans="2:9" x14ac:dyDescent="0.2">
      <c r="B180" s="34">
        <v>4213</v>
      </c>
      <c r="C180" s="34" t="s">
        <v>201</v>
      </c>
      <c r="D180" s="34" t="str">
        <f t="shared" si="2"/>
        <v>4213 - Receptores de apuestas y afines</v>
      </c>
      <c r="F180" s="37">
        <v>40191</v>
      </c>
      <c r="G180" s="38" t="s">
        <v>710</v>
      </c>
      <c r="H180" s="38" t="s">
        <v>711</v>
      </c>
      <c r="I180" s="38" t="s">
        <v>800</v>
      </c>
    </row>
    <row r="181" spans="2:9" x14ac:dyDescent="0.2">
      <c r="B181" s="34">
        <v>4214</v>
      </c>
      <c r="C181" s="34" t="s">
        <v>202</v>
      </c>
      <c r="D181" s="34" t="str">
        <f t="shared" si="2"/>
        <v>4214 - Prestamistas</v>
      </c>
      <c r="F181" s="37">
        <v>40192</v>
      </c>
      <c r="G181" s="38" t="s">
        <v>712</v>
      </c>
      <c r="H181" s="38" t="s">
        <v>438</v>
      </c>
      <c r="I181" s="38" t="s">
        <v>800</v>
      </c>
    </row>
    <row r="182" spans="2:9" ht="28.5" x14ac:dyDescent="0.2">
      <c r="B182" s="34">
        <v>4215</v>
      </c>
      <c r="C182" s="34" t="s">
        <v>203</v>
      </c>
      <c r="D182" s="34" t="str">
        <f t="shared" si="2"/>
        <v>4215 - Cobradores y afines</v>
      </c>
      <c r="F182" s="37">
        <v>40193</v>
      </c>
      <c r="G182" s="38" t="s">
        <v>713</v>
      </c>
      <c r="H182" s="38" t="s">
        <v>714</v>
      </c>
      <c r="I182" s="38" t="s">
        <v>800</v>
      </c>
    </row>
    <row r="183" spans="2:9" ht="45" x14ac:dyDescent="0.2">
      <c r="B183" s="34">
        <v>4221</v>
      </c>
      <c r="C183" s="34" t="s">
        <v>204</v>
      </c>
      <c r="D183" s="34" t="str">
        <f t="shared" si="2"/>
        <v>4221 - Empleados de agencias de viajes</v>
      </c>
      <c r="F183" s="45">
        <v>40201</v>
      </c>
      <c r="G183" s="46" t="s">
        <v>823</v>
      </c>
      <c r="H183" s="46" t="s">
        <v>438</v>
      </c>
      <c r="I183" s="46" t="s">
        <v>800</v>
      </c>
    </row>
    <row r="184" spans="2:9" ht="45" x14ac:dyDescent="0.2">
      <c r="B184" s="34">
        <v>4222</v>
      </c>
      <c r="C184" s="34" t="s">
        <v>205</v>
      </c>
      <c r="D184" s="34" t="str">
        <f t="shared" si="2"/>
        <v>4222 - Recepcionistas y empleados de informaciones</v>
      </c>
      <c r="F184" s="45">
        <v>40202</v>
      </c>
      <c r="G184" s="46" t="s">
        <v>826</v>
      </c>
      <c r="H184" s="46" t="s">
        <v>438</v>
      </c>
      <c r="I184" s="46" t="s">
        <v>800</v>
      </c>
    </row>
    <row r="185" spans="2:9" ht="30" x14ac:dyDescent="0.2">
      <c r="B185" s="34">
        <v>4223</v>
      </c>
      <c r="C185" s="34" t="s">
        <v>206</v>
      </c>
      <c r="D185" s="34" t="str">
        <f t="shared" si="2"/>
        <v>4223 - Telefonistas</v>
      </c>
      <c r="F185" s="45">
        <v>40203</v>
      </c>
      <c r="G185" s="46" t="s">
        <v>824</v>
      </c>
      <c r="H185" s="46" t="s">
        <v>715</v>
      </c>
      <c r="I185" s="46" t="s">
        <v>800</v>
      </c>
    </row>
    <row r="186" spans="2:9" ht="30" x14ac:dyDescent="0.2">
      <c r="B186" s="34">
        <v>5111</v>
      </c>
      <c r="C186" s="34" t="s">
        <v>207</v>
      </c>
      <c r="D186" s="34" t="str">
        <f t="shared" si="2"/>
        <v>5111 - Camareros y azafatas</v>
      </c>
      <c r="F186" s="45">
        <v>40204</v>
      </c>
      <c r="G186" s="46" t="s">
        <v>825</v>
      </c>
      <c r="H186" s="46" t="s">
        <v>716</v>
      </c>
      <c r="I186" s="46" t="s">
        <v>800</v>
      </c>
    </row>
    <row r="187" spans="2:9" ht="30" x14ac:dyDescent="0.2">
      <c r="B187" s="34">
        <v>5112</v>
      </c>
      <c r="C187" s="34" t="s">
        <v>208</v>
      </c>
      <c r="D187" s="34" t="str">
        <f t="shared" si="2"/>
        <v>5112 - Revisores, guardas y cobradores de los transportes públicos</v>
      </c>
      <c r="F187" s="45">
        <v>40206</v>
      </c>
      <c r="G187" s="46" t="s">
        <v>827</v>
      </c>
      <c r="H187" s="46" t="s">
        <v>438</v>
      </c>
      <c r="I187" s="46" t="s">
        <v>800</v>
      </c>
    </row>
    <row r="188" spans="2:9" ht="15" x14ac:dyDescent="0.2">
      <c r="B188" s="34">
        <v>5113</v>
      </c>
      <c r="C188" s="34" t="s">
        <v>209</v>
      </c>
      <c r="D188" s="34" t="str">
        <f t="shared" si="2"/>
        <v>5113 - Guías</v>
      </c>
      <c r="F188" s="45">
        <v>40207</v>
      </c>
      <c r="G188" s="46" t="s">
        <v>828</v>
      </c>
      <c r="H188" s="46" t="s">
        <v>717</v>
      </c>
      <c r="I188" s="46" t="s">
        <v>800</v>
      </c>
    </row>
    <row r="189" spans="2:9" ht="30" x14ac:dyDescent="0.2">
      <c r="B189" s="34">
        <v>5121</v>
      </c>
      <c r="C189" s="34" t="s">
        <v>210</v>
      </c>
      <c r="D189" s="34" t="str">
        <f t="shared" si="2"/>
        <v>5121 - Ecónomos, mayordomos y afines</v>
      </c>
      <c r="F189" s="45">
        <v>40208</v>
      </c>
      <c r="G189" s="46" t="s">
        <v>829</v>
      </c>
      <c r="H189" s="46" t="s">
        <v>718</v>
      </c>
      <c r="I189" s="46" t="s">
        <v>800</v>
      </c>
    </row>
    <row r="190" spans="2:9" ht="15" x14ac:dyDescent="0.2">
      <c r="B190" s="34">
        <v>5122</v>
      </c>
      <c r="C190" s="34" t="s">
        <v>211</v>
      </c>
      <c r="D190" s="34" t="str">
        <f t="shared" si="2"/>
        <v>5122 - Cocineros</v>
      </c>
      <c r="F190" s="45">
        <v>40210</v>
      </c>
      <c r="G190" s="46" t="s">
        <v>830</v>
      </c>
      <c r="H190" s="46" t="s">
        <v>719</v>
      </c>
      <c r="I190" s="46" t="s">
        <v>800</v>
      </c>
    </row>
    <row r="191" spans="2:9" ht="30" x14ac:dyDescent="0.2">
      <c r="B191" s="34">
        <v>5123</v>
      </c>
      <c r="C191" s="34" t="s">
        <v>212</v>
      </c>
      <c r="D191" s="34" t="str">
        <f t="shared" si="2"/>
        <v>5123 - Camareros y taberneros</v>
      </c>
      <c r="F191" s="45">
        <v>40211</v>
      </c>
      <c r="G191" s="46" t="s">
        <v>831</v>
      </c>
      <c r="H191" s="46" t="s">
        <v>438</v>
      </c>
      <c r="I191" s="46" t="s">
        <v>800</v>
      </c>
    </row>
    <row r="192" spans="2:9" ht="45" x14ac:dyDescent="0.2">
      <c r="B192" s="34">
        <v>5131</v>
      </c>
      <c r="C192" s="34" t="s">
        <v>213</v>
      </c>
      <c r="D192" s="34" t="str">
        <f t="shared" si="2"/>
        <v>5131 - Niñeras y celadoras infantiles</v>
      </c>
      <c r="F192" s="45">
        <v>40212</v>
      </c>
      <c r="G192" s="46" t="s">
        <v>832</v>
      </c>
      <c r="H192" s="46" t="s">
        <v>438</v>
      </c>
      <c r="I192" s="46" t="s">
        <v>800</v>
      </c>
    </row>
    <row r="193" spans="2:9" ht="30" x14ac:dyDescent="0.2">
      <c r="B193" s="34">
        <v>5132</v>
      </c>
      <c r="C193" s="34" t="s">
        <v>214</v>
      </c>
      <c r="D193" s="34" t="str">
        <f t="shared" si="2"/>
        <v>5132 - Ayudantes de enfermería en instituciones</v>
      </c>
      <c r="F193" s="45">
        <v>40213</v>
      </c>
      <c r="G193" s="46" t="s">
        <v>833</v>
      </c>
      <c r="H193" s="46" t="s">
        <v>438</v>
      </c>
      <c r="I193" s="46" t="s">
        <v>800</v>
      </c>
    </row>
    <row r="194" spans="2:9" ht="15" x14ac:dyDescent="0.2">
      <c r="B194" s="34">
        <v>5133</v>
      </c>
      <c r="C194" s="34" t="s">
        <v>215</v>
      </c>
      <c r="D194" s="34" t="str">
        <f t="shared" si="2"/>
        <v>5133 - Ayudantes de enfermería a domicilio</v>
      </c>
      <c r="F194" s="45">
        <v>40214</v>
      </c>
      <c r="G194" s="46" t="s">
        <v>834</v>
      </c>
      <c r="H194" s="46" t="s">
        <v>720</v>
      </c>
      <c r="I194" s="46" t="s">
        <v>800</v>
      </c>
    </row>
    <row r="195" spans="2:9" ht="30" x14ac:dyDescent="0.2">
      <c r="B195" s="34">
        <v>5139</v>
      </c>
      <c r="C195" s="34" t="s">
        <v>216</v>
      </c>
      <c r="D195" s="34" t="str">
        <f t="shared" ref="D195:D258" si="3">B195&amp;" - "&amp;C195</f>
        <v>5139 - Trabajadores de los cuidados personales y afines, no clasificados bajo</v>
      </c>
      <c r="F195" s="45">
        <v>40216</v>
      </c>
      <c r="G195" s="46" t="s">
        <v>835</v>
      </c>
      <c r="H195" s="46" t="s">
        <v>721</v>
      </c>
      <c r="I195" s="46" t="s">
        <v>800</v>
      </c>
    </row>
    <row r="196" spans="2:9" ht="42.75" x14ac:dyDescent="0.2">
      <c r="B196" s="34">
        <v>5141</v>
      </c>
      <c r="C196" s="34" t="s">
        <v>217</v>
      </c>
      <c r="D196" s="34" t="str">
        <f t="shared" si="3"/>
        <v>5141 - Peluqueros, especialistas en tratamientos de belleza y afines</v>
      </c>
      <c r="F196" s="37">
        <v>40218</v>
      </c>
      <c r="G196" s="38" t="s">
        <v>790</v>
      </c>
      <c r="H196" s="38" t="s">
        <v>438</v>
      </c>
      <c r="I196" s="38" t="s">
        <v>800</v>
      </c>
    </row>
    <row r="197" spans="2:9" ht="42.75" x14ac:dyDescent="0.2">
      <c r="B197" s="34">
        <v>5142</v>
      </c>
      <c r="C197" s="34" t="s">
        <v>218</v>
      </c>
      <c r="D197" s="34" t="str">
        <f t="shared" si="3"/>
        <v>5142 - Acompañantes y ayudas de cámara</v>
      </c>
      <c r="F197" s="37">
        <v>40219</v>
      </c>
      <c r="G197" s="38" t="s">
        <v>791</v>
      </c>
      <c r="H197" s="38" t="s">
        <v>438</v>
      </c>
      <c r="I197" s="38" t="s">
        <v>800</v>
      </c>
    </row>
    <row r="198" spans="2:9" ht="45" x14ac:dyDescent="0.2">
      <c r="B198" s="34">
        <v>5143</v>
      </c>
      <c r="C198" s="34" t="s">
        <v>219</v>
      </c>
      <c r="D198" s="34" t="str">
        <f t="shared" si="3"/>
        <v>5143 - Personal de pompas fúnebres y embalsamadores</v>
      </c>
      <c r="F198" s="45">
        <v>40220</v>
      </c>
      <c r="G198" s="46" t="s">
        <v>836</v>
      </c>
      <c r="H198" s="46" t="s">
        <v>438</v>
      </c>
      <c r="I198" s="46" t="s">
        <v>800</v>
      </c>
    </row>
    <row r="199" spans="2:9" ht="30" x14ac:dyDescent="0.2">
      <c r="B199" s="34">
        <v>5149</v>
      </c>
      <c r="C199" s="34" t="s">
        <v>220</v>
      </c>
      <c r="D199" s="34" t="str">
        <f t="shared" si="3"/>
        <v>5149 - Otros trabajadores de servicios personales a particulares. no</v>
      </c>
      <c r="F199" s="45">
        <v>40221</v>
      </c>
      <c r="G199" s="46" t="s">
        <v>837</v>
      </c>
      <c r="H199" s="46" t="s">
        <v>722</v>
      </c>
      <c r="I199" s="46" t="s">
        <v>800</v>
      </c>
    </row>
    <row r="200" spans="2:9" ht="30" x14ac:dyDescent="0.2">
      <c r="B200" s="34">
        <v>5151</v>
      </c>
      <c r="C200" s="34" t="s">
        <v>221</v>
      </c>
      <c r="D200" s="34" t="str">
        <f t="shared" si="3"/>
        <v>5151 - Astrólogos y afines</v>
      </c>
      <c r="F200" s="45">
        <v>40222</v>
      </c>
      <c r="G200" s="46" t="s">
        <v>838</v>
      </c>
      <c r="H200" s="46" t="s">
        <v>723</v>
      </c>
      <c r="I200" s="46" t="s">
        <v>800</v>
      </c>
    </row>
    <row r="201" spans="2:9" ht="30" x14ac:dyDescent="0.2">
      <c r="B201" s="34">
        <v>5152</v>
      </c>
      <c r="C201" s="34" t="s">
        <v>222</v>
      </c>
      <c r="D201" s="34" t="str">
        <f t="shared" si="3"/>
        <v>5152 - Adivinadores, quirománticos y afines</v>
      </c>
      <c r="F201" s="45">
        <v>40223</v>
      </c>
      <c r="G201" s="46" t="s">
        <v>839</v>
      </c>
      <c r="H201" s="46" t="s">
        <v>724</v>
      </c>
      <c r="I201" s="46" t="s">
        <v>800</v>
      </c>
    </row>
    <row r="202" spans="2:9" ht="30" x14ac:dyDescent="0.2">
      <c r="B202" s="34">
        <v>5161</v>
      </c>
      <c r="C202" s="34" t="s">
        <v>223</v>
      </c>
      <c r="D202" s="34" t="str">
        <f t="shared" si="3"/>
        <v>5161 - Bomberos</v>
      </c>
      <c r="F202" s="45">
        <v>40224</v>
      </c>
      <c r="G202" s="46" t="s">
        <v>840</v>
      </c>
      <c r="H202" s="46" t="s">
        <v>725</v>
      </c>
      <c r="I202" s="46" t="s">
        <v>800</v>
      </c>
    </row>
    <row r="203" spans="2:9" ht="30" x14ac:dyDescent="0.2">
      <c r="B203" s="34">
        <v>5162</v>
      </c>
      <c r="C203" s="34" t="s">
        <v>224</v>
      </c>
      <c r="D203" s="34" t="str">
        <f t="shared" si="3"/>
        <v>5162 - Policías</v>
      </c>
      <c r="F203" s="45">
        <v>40225</v>
      </c>
      <c r="G203" s="46" t="s">
        <v>841</v>
      </c>
      <c r="H203" s="46" t="s">
        <v>726</v>
      </c>
      <c r="I203" s="46" t="s">
        <v>800</v>
      </c>
    </row>
    <row r="204" spans="2:9" ht="30" x14ac:dyDescent="0.2">
      <c r="B204" s="34">
        <v>5163</v>
      </c>
      <c r="C204" s="34" t="s">
        <v>225</v>
      </c>
      <c r="D204" s="34" t="str">
        <f t="shared" si="3"/>
        <v>5163 - Guardianes de prisión</v>
      </c>
      <c r="F204" s="45">
        <v>40226</v>
      </c>
      <c r="G204" s="46" t="s">
        <v>871</v>
      </c>
      <c r="H204" s="46" t="s">
        <v>727</v>
      </c>
      <c r="I204" s="46" t="s">
        <v>800</v>
      </c>
    </row>
    <row r="205" spans="2:9" ht="28.5" x14ac:dyDescent="0.2">
      <c r="B205" s="34">
        <v>5169</v>
      </c>
      <c r="C205" s="34" t="s">
        <v>226</v>
      </c>
      <c r="D205" s="34" t="str">
        <f t="shared" si="3"/>
        <v>5169 - Personal de los servicios de protección y seguridad, no clasificado</v>
      </c>
      <c r="F205" s="45">
        <v>40227</v>
      </c>
      <c r="G205" s="46" t="s">
        <v>842</v>
      </c>
      <c r="H205" s="46" t="s">
        <v>728</v>
      </c>
      <c r="I205" s="46" t="s">
        <v>800</v>
      </c>
    </row>
    <row r="206" spans="2:9" ht="30" x14ac:dyDescent="0.2">
      <c r="B206" s="34">
        <v>5210</v>
      </c>
      <c r="C206" s="34" t="s">
        <v>227</v>
      </c>
      <c r="D206" s="34" t="str">
        <f t="shared" si="3"/>
        <v>5210 - Modelos de modas, arte y publicidad</v>
      </c>
      <c r="F206" s="45">
        <v>40228</v>
      </c>
      <c r="G206" s="46" t="s">
        <v>843</v>
      </c>
      <c r="H206" s="46" t="s">
        <v>729</v>
      </c>
      <c r="I206" s="46" t="s">
        <v>800</v>
      </c>
    </row>
    <row r="207" spans="2:9" ht="75" x14ac:dyDescent="0.2">
      <c r="B207" s="34">
        <v>5220</v>
      </c>
      <c r="C207" s="34" t="s">
        <v>228</v>
      </c>
      <c r="D207" s="34" t="str">
        <f t="shared" si="3"/>
        <v>5220 - Vendedores y demostradores de tiendas y almacenes</v>
      </c>
      <c r="F207" s="45">
        <v>40229</v>
      </c>
      <c r="G207" s="46" t="s">
        <v>844</v>
      </c>
      <c r="H207" s="46" t="s">
        <v>438</v>
      </c>
      <c r="I207" s="46" t="s">
        <v>800</v>
      </c>
    </row>
    <row r="208" spans="2:9" ht="15" x14ac:dyDescent="0.2">
      <c r="B208" s="34">
        <v>5230</v>
      </c>
      <c r="C208" s="34" t="s">
        <v>229</v>
      </c>
      <c r="D208" s="34" t="str">
        <f t="shared" si="3"/>
        <v>5230 - Vendedores de quioscos y de puestos de mercado</v>
      </c>
      <c r="F208" s="45">
        <v>40230</v>
      </c>
      <c r="G208" s="46" t="s">
        <v>845</v>
      </c>
      <c r="H208" s="46" t="s">
        <v>730</v>
      </c>
      <c r="I208" s="46" t="s">
        <v>800</v>
      </c>
    </row>
    <row r="209" spans="2:9" ht="30" x14ac:dyDescent="0.2">
      <c r="B209" s="34">
        <v>6111</v>
      </c>
      <c r="C209" s="34" t="s">
        <v>230</v>
      </c>
      <c r="D209" s="34" t="str">
        <f t="shared" si="3"/>
        <v>6111 - Agricultores y trabajadores calificados de cultivos extensivos</v>
      </c>
      <c r="F209" s="45">
        <v>40231</v>
      </c>
      <c r="G209" s="46" t="s">
        <v>846</v>
      </c>
      <c r="H209" s="46" t="s">
        <v>731</v>
      </c>
      <c r="I209" s="46" t="s">
        <v>800</v>
      </c>
    </row>
    <row r="210" spans="2:9" ht="28.5" x14ac:dyDescent="0.2">
      <c r="B210" s="34">
        <v>6112</v>
      </c>
      <c r="C210" s="34" t="s">
        <v>231</v>
      </c>
      <c r="D210" s="34" t="str">
        <f t="shared" si="3"/>
        <v>6112 - Agricultores y trabajadores calificados de plantaciones de árboles y</v>
      </c>
      <c r="F210" s="45">
        <v>40232</v>
      </c>
      <c r="G210" s="46" t="s">
        <v>847</v>
      </c>
      <c r="H210" s="46" t="s">
        <v>732</v>
      </c>
      <c r="I210" s="46" t="s">
        <v>800</v>
      </c>
    </row>
    <row r="211" spans="2:9" ht="28.5" x14ac:dyDescent="0.2">
      <c r="B211" s="34">
        <v>6113</v>
      </c>
      <c r="C211" s="34" t="s">
        <v>232</v>
      </c>
      <c r="D211" s="34" t="str">
        <f t="shared" si="3"/>
        <v>6113 - Agricultores y trabajadores calificados de huertas, invernaderos,</v>
      </c>
      <c r="F211" s="45">
        <v>40233</v>
      </c>
      <c r="G211" s="46" t="s">
        <v>848</v>
      </c>
      <c r="H211" s="46" t="s">
        <v>733</v>
      </c>
      <c r="I211" s="46" t="s">
        <v>800</v>
      </c>
    </row>
    <row r="212" spans="2:9" ht="30" x14ac:dyDescent="0.2">
      <c r="B212" s="34">
        <v>6114</v>
      </c>
      <c r="C212" s="34" t="s">
        <v>233</v>
      </c>
      <c r="D212" s="34" t="str">
        <f t="shared" si="3"/>
        <v>6114 - Agricultores y trabajadores calificados de cultivos mixtos</v>
      </c>
      <c r="F212" s="45">
        <v>40234</v>
      </c>
      <c r="G212" s="46" t="s">
        <v>849</v>
      </c>
      <c r="H212" s="46" t="s">
        <v>438</v>
      </c>
      <c r="I212" s="46" t="s">
        <v>800</v>
      </c>
    </row>
    <row r="213" spans="2:9" ht="30" x14ac:dyDescent="0.2">
      <c r="B213" s="34">
        <v>6121</v>
      </c>
      <c r="C213" s="34" t="s">
        <v>234</v>
      </c>
      <c r="D213" s="34" t="str">
        <f t="shared" si="3"/>
        <v>6121 - Criadores de ganado y otros animales domésticos, productores de leche</v>
      </c>
      <c r="F213" s="45">
        <v>40235</v>
      </c>
      <c r="G213" s="46" t="s">
        <v>850</v>
      </c>
      <c r="H213" s="46" t="s">
        <v>734</v>
      </c>
      <c r="I213" s="46" t="s">
        <v>800</v>
      </c>
    </row>
    <row r="214" spans="2:9" ht="15" x14ac:dyDescent="0.2">
      <c r="B214" s="34">
        <v>6122</v>
      </c>
      <c r="C214" s="34" t="s">
        <v>235</v>
      </c>
      <c r="D214" s="34" t="str">
        <f t="shared" si="3"/>
        <v>6122 - Avicultores y trabajadores calificados de la avicultura</v>
      </c>
      <c r="F214" s="45">
        <v>40236</v>
      </c>
      <c r="G214" s="46" t="s">
        <v>851</v>
      </c>
      <c r="H214" s="46" t="s">
        <v>735</v>
      </c>
      <c r="I214" s="46" t="s">
        <v>800</v>
      </c>
    </row>
    <row r="215" spans="2:9" ht="28.5" x14ac:dyDescent="0.2">
      <c r="B215" s="34">
        <v>6123</v>
      </c>
      <c r="C215" s="34" t="s">
        <v>236</v>
      </c>
      <c r="D215" s="34" t="str">
        <f t="shared" si="3"/>
        <v>6123 - Apicultores y sericicultores y trabajadores calificados de la</v>
      </c>
      <c r="F215" s="45">
        <v>40237</v>
      </c>
      <c r="G215" s="46" t="s">
        <v>852</v>
      </c>
      <c r="H215" s="46" t="s">
        <v>736</v>
      </c>
      <c r="I215" s="46" t="s">
        <v>800</v>
      </c>
    </row>
    <row r="216" spans="2:9" ht="30" x14ac:dyDescent="0.2">
      <c r="B216" s="34">
        <v>6124</v>
      </c>
      <c r="C216" s="34" t="s">
        <v>237</v>
      </c>
      <c r="D216" s="34" t="str">
        <f t="shared" si="3"/>
        <v>6124 - Criadores y trabajadores calificados de la cría de animales domésticos</v>
      </c>
      <c r="F216" s="45">
        <v>40238</v>
      </c>
      <c r="G216" s="46" t="s">
        <v>853</v>
      </c>
      <c r="H216" s="46" t="s">
        <v>737</v>
      </c>
      <c r="I216" s="46" t="s">
        <v>800</v>
      </c>
    </row>
    <row r="217" spans="2:9" ht="30" x14ac:dyDescent="0.2">
      <c r="B217" s="34">
        <v>6129</v>
      </c>
      <c r="C217" s="34" t="s">
        <v>238</v>
      </c>
      <c r="D217" s="34" t="str">
        <f t="shared" si="3"/>
        <v>6129 - Criadores y trabajadores pecuarios calificados de la cría de animales</v>
      </c>
      <c r="F217" s="45">
        <v>40239</v>
      </c>
      <c r="G217" s="46" t="s">
        <v>854</v>
      </c>
      <c r="H217" s="46" t="s">
        <v>438</v>
      </c>
      <c r="I217" s="46" t="s">
        <v>800</v>
      </c>
    </row>
    <row r="218" spans="2:9" ht="30" x14ac:dyDescent="0.2">
      <c r="B218" s="34">
        <v>6130</v>
      </c>
      <c r="C218" s="34" t="s">
        <v>239</v>
      </c>
      <c r="D218" s="34" t="str">
        <f t="shared" si="3"/>
        <v>6130 - Productores y trabajadores agropecuarios calificados cuya producción</v>
      </c>
      <c r="F218" s="45">
        <v>40240</v>
      </c>
      <c r="G218" s="46" t="s">
        <v>855</v>
      </c>
      <c r="H218" s="46" t="s">
        <v>738</v>
      </c>
      <c r="I218" s="46" t="s">
        <v>800</v>
      </c>
    </row>
    <row r="219" spans="2:9" ht="30" x14ac:dyDescent="0.2">
      <c r="B219" s="34">
        <v>6141</v>
      </c>
      <c r="C219" s="34" t="s">
        <v>240</v>
      </c>
      <c r="D219" s="34" t="str">
        <f t="shared" si="3"/>
        <v>6141 - Taladores y otros trabajadores forestales</v>
      </c>
      <c r="F219" s="45">
        <v>40241</v>
      </c>
      <c r="G219" s="46" t="s">
        <v>856</v>
      </c>
      <c r="H219" s="46" t="s">
        <v>438</v>
      </c>
      <c r="I219" s="46" t="s">
        <v>800</v>
      </c>
    </row>
    <row r="220" spans="2:9" ht="30" x14ac:dyDescent="0.2">
      <c r="B220" s="34">
        <v>6142</v>
      </c>
      <c r="C220" s="34" t="s">
        <v>241</v>
      </c>
      <c r="D220" s="34" t="str">
        <f t="shared" si="3"/>
        <v>6142 - Carboneros de carbón vegetal y afines</v>
      </c>
      <c r="F220" s="45">
        <v>40242</v>
      </c>
      <c r="G220" s="46" t="s">
        <v>857</v>
      </c>
      <c r="H220" s="46" t="s">
        <v>438</v>
      </c>
      <c r="I220" s="46" t="s">
        <v>800</v>
      </c>
    </row>
    <row r="221" spans="2:9" ht="30" x14ac:dyDescent="0.2">
      <c r="B221" s="34">
        <v>6151</v>
      </c>
      <c r="C221" s="34" t="s">
        <v>242</v>
      </c>
      <c r="D221" s="34" t="str">
        <f t="shared" si="3"/>
        <v>6151 - Criadores de especies acuáticas</v>
      </c>
      <c r="F221" s="45">
        <v>40243</v>
      </c>
      <c r="G221" s="46" t="s">
        <v>858</v>
      </c>
      <c r="H221" s="46" t="s">
        <v>438</v>
      </c>
      <c r="I221" s="46" t="s">
        <v>800</v>
      </c>
    </row>
    <row r="222" spans="2:9" ht="15" x14ac:dyDescent="0.2">
      <c r="B222" s="34">
        <v>6152</v>
      </c>
      <c r="C222" s="34" t="s">
        <v>243</v>
      </c>
      <c r="D222" s="34" t="str">
        <f t="shared" si="3"/>
        <v>6152 - Pescadores de agua dulce y en aguas costeras</v>
      </c>
      <c r="F222" s="45">
        <v>40244</v>
      </c>
      <c r="G222" s="46" t="s">
        <v>859</v>
      </c>
      <c r="H222" s="46" t="s">
        <v>739</v>
      </c>
      <c r="I222" s="46" t="s">
        <v>800</v>
      </c>
    </row>
    <row r="223" spans="2:9" ht="30" x14ac:dyDescent="0.2">
      <c r="B223" s="34">
        <v>6153</v>
      </c>
      <c r="C223" s="34" t="s">
        <v>244</v>
      </c>
      <c r="D223" s="34" t="str">
        <f t="shared" si="3"/>
        <v>6153 - Pescadores de alta mar</v>
      </c>
      <c r="F223" s="45">
        <v>40245</v>
      </c>
      <c r="G223" s="46" t="s">
        <v>860</v>
      </c>
      <c r="H223" s="46" t="s">
        <v>438</v>
      </c>
      <c r="I223" s="46" t="s">
        <v>800</v>
      </c>
    </row>
    <row r="224" spans="2:9" ht="45" x14ac:dyDescent="0.2">
      <c r="B224" s="34">
        <v>6154</v>
      </c>
      <c r="C224" s="34" t="s">
        <v>245</v>
      </c>
      <c r="D224" s="34" t="str">
        <f t="shared" si="3"/>
        <v>6154 - Cazadores y tramperos</v>
      </c>
      <c r="F224" s="45">
        <v>40246</v>
      </c>
      <c r="G224" s="46" t="s">
        <v>861</v>
      </c>
      <c r="H224" s="46" t="s">
        <v>740</v>
      </c>
      <c r="I224" s="46" t="s">
        <v>800</v>
      </c>
    </row>
    <row r="225" spans="2:9" ht="15" x14ac:dyDescent="0.2">
      <c r="B225" s="34">
        <v>6210</v>
      </c>
      <c r="C225" s="34" t="s">
        <v>246</v>
      </c>
      <c r="D225" s="34" t="str">
        <f t="shared" si="3"/>
        <v>6210 - Trabajadores agropecuarios y pesqueros de subsistencia</v>
      </c>
      <c r="F225" s="45">
        <v>40247</v>
      </c>
      <c r="G225" s="46" t="s">
        <v>862</v>
      </c>
      <c r="H225" s="48">
        <v>2023631</v>
      </c>
      <c r="I225" s="46" t="s">
        <v>800</v>
      </c>
    </row>
    <row r="226" spans="2:9" ht="45" x14ac:dyDescent="0.2">
      <c r="B226" s="34">
        <v>7111</v>
      </c>
      <c r="C226" s="34" t="s">
        <v>247</v>
      </c>
      <c r="D226" s="34" t="str">
        <f t="shared" si="3"/>
        <v>7111 - Mineros y canteros</v>
      </c>
      <c r="F226" s="45">
        <v>40248</v>
      </c>
      <c r="G226" s="46" t="s">
        <v>863</v>
      </c>
      <c r="H226" s="46" t="s">
        <v>438</v>
      </c>
      <c r="I226" s="46" t="s">
        <v>800</v>
      </c>
    </row>
    <row r="227" spans="2:9" ht="30" x14ac:dyDescent="0.2">
      <c r="B227" s="34">
        <v>7112</v>
      </c>
      <c r="C227" s="34" t="s">
        <v>248</v>
      </c>
      <c r="D227" s="34" t="str">
        <f t="shared" si="3"/>
        <v>7112 - Pegadores</v>
      </c>
      <c r="F227" s="45">
        <v>40249</v>
      </c>
      <c r="G227" s="46" t="s">
        <v>864</v>
      </c>
      <c r="H227" s="46" t="s">
        <v>741</v>
      </c>
      <c r="I227" s="46" t="s">
        <v>800</v>
      </c>
    </row>
    <row r="228" spans="2:9" ht="30" x14ac:dyDescent="0.2">
      <c r="B228" s="34">
        <v>7113</v>
      </c>
      <c r="C228" s="34" t="s">
        <v>249</v>
      </c>
      <c r="D228" s="34" t="str">
        <f t="shared" si="3"/>
        <v>7113 - Tronzadores, labrantes y grabadores de piedra</v>
      </c>
      <c r="F228" s="45">
        <v>40250</v>
      </c>
      <c r="G228" s="46" t="s">
        <v>865</v>
      </c>
      <c r="H228" s="46" t="s">
        <v>742</v>
      </c>
      <c r="I228" s="46" t="s">
        <v>800</v>
      </c>
    </row>
    <row r="229" spans="2:9" ht="30" x14ac:dyDescent="0.2">
      <c r="B229" s="34">
        <v>7121</v>
      </c>
      <c r="C229" s="34" t="s">
        <v>250</v>
      </c>
      <c r="D229" s="34" t="str">
        <f t="shared" si="3"/>
        <v>7121 - Constructores con técnicas y materiales tradicionales</v>
      </c>
      <c r="F229" s="45">
        <v>40251</v>
      </c>
      <c r="G229" s="46" t="s">
        <v>866</v>
      </c>
      <c r="H229" s="46" t="s">
        <v>743</v>
      </c>
      <c r="I229" s="46" t="s">
        <v>800</v>
      </c>
    </row>
    <row r="230" spans="2:9" ht="45" x14ac:dyDescent="0.2">
      <c r="B230" s="34">
        <v>7122</v>
      </c>
      <c r="C230" s="34" t="s">
        <v>251</v>
      </c>
      <c r="D230" s="34" t="str">
        <f t="shared" si="3"/>
        <v>7122 - Albañiles y mamposteros</v>
      </c>
      <c r="F230" s="45">
        <v>40252</v>
      </c>
      <c r="G230" s="46" t="s">
        <v>867</v>
      </c>
      <c r="H230" s="46" t="s">
        <v>438</v>
      </c>
      <c r="I230" s="46" t="s">
        <v>800</v>
      </c>
    </row>
    <row r="231" spans="2:9" ht="45" x14ac:dyDescent="0.2">
      <c r="B231" s="34">
        <v>7123</v>
      </c>
      <c r="C231" s="34" t="s">
        <v>252</v>
      </c>
      <c r="D231" s="34" t="str">
        <f t="shared" si="3"/>
        <v>7123 - Operarios en cemento armado, enfoscadores y afines</v>
      </c>
      <c r="F231" s="45">
        <v>40253</v>
      </c>
      <c r="G231" s="46" t="s">
        <v>868</v>
      </c>
      <c r="H231" s="46" t="s">
        <v>438</v>
      </c>
      <c r="I231" s="46" t="s">
        <v>800</v>
      </c>
    </row>
    <row r="232" spans="2:9" ht="30" x14ac:dyDescent="0.2">
      <c r="B232" s="34">
        <v>7124</v>
      </c>
      <c r="C232" s="34" t="s">
        <v>253</v>
      </c>
      <c r="D232" s="34" t="str">
        <f t="shared" si="3"/>
        <v>7124 - Carpinteros de armar y de blanco</v>
      </c>
      <c r="F232" s="45">
        <v>40254</v>
      </c>
      <c r="G232" s="46" t="s">
        <v>869</v>
      </c>
      <c r="H232" s="46" t="s">
        <v>744</v>
      </c>
      <c r="I232" s="46" t="s">
        <v>800</v>
      </c>
    </row>
    <row r="233" spans="2:9" ht="28.5" x14ac:dyDescent="0.2">
      <c r="B233" s="34">
        <v>7129</v>
      </c>
      <c r="C233" s="34" t="s">
        <v>254</v>
      </c>
      <c r="D233" s="34" t="str">
        <f t="shared" si="3"/>
        <v>7129 - Oficiales y operarios de la construcción (obra gruesa) y afines, no</v>
      </c>
      <c r="F233" s="45">
        <v>40255</v>
      </c>
      <c r="G233" s="46" t="s">
        <v>870</v>
      </c>
      <c r="H233" s="46" t="s">
        <v>745</v>
      </c>
      <c r="I233" s="46" t="s">
        <v>800</v>
      </c>
    </row>
    <row r="234" spans="2:9" x14ac:dyDescent="0.2">
      <c r="B234" s="34">
        <v>7131</v>
      </c>
      <c r="C234" s="34" t="s">
        <v>255</v>
      </c>
      <c r="D234" s="34" t="str">
        <f t="shared" si="3"/>
        <v>7131 - Techadores</v>
      </c>
      <c r="F234" s="37">
        <v>60001</v>
      </c>
      <c r="G234" s="38" t="s">
        <v>746</v>
      </c>
      <c r="H234" s="38" t="s">
        <v>438</v>
      </c>
      <c r="I234" s="38" t="s">
        <v>801</v>
      </c>
    </row>
    <row r="235" spans="2:9" x14ac:dyDescent="0.2">
      <c r="B235" s="34">
        <v>7132</v>
      </c>
      <c r="C235" s="34" t="s">
        <v>256</v>
      </c>
      <c r="D235" s="34" t="str">
        <f t="shared" si="3"/>
        <v>7132 - Parqueteros y colocadores de suelos</v>
      </c>
      <c r="F235" s="37">
        <v>60002</v>
      </c>
      <c r="G235" s="38" t="s">
        <v>747</v>
      </c>
      <c r="H235" s="38" t="s">
        <v>438</v>
      </c>
      <c r="I235" s="38" t="s">
        <v>801</v>
      </c>
    </row>
    <row r="236" spans="2:9" x14ac:dyDescent="0.2">
      <c r="B236" s="34">
        <v>7133</v>
      </c>
      <c r="C236" s="34" t="s">
        <v>257</v>
      </c>
      <c r="D236" s="34" t="str">
        <f t="shared" si="3"/>
        <v>7133 - Revocadores</v>
      </c>
      <c r="F236" s="37">
        <v>60004</v>
      </c>
      <c r="G236" s="38" t="s">
        <v>748</v>
      </c>
      <c r="H236" s="38" t="s">
        <v>438</v>
      </c>
      <c r="I236" s="38" t="s">
        <v>801</v>
      </c>
    </row>
    <row r="237" spans="2:9" x14ac:dyDescent="0.2">
      <c r="B237" s="34">
        <v>7134</v>
      </c>
      <c r="C237" s="34" t="s">
        <v>258</v>
      </c>
      <c r="D237" s="34" t="str">
        <f t="shared" si="3"/>
        <v>7134 - Instaladores de material aislante y de insonorización</v>
      </c>
      <c r="F237" s="37">
        <v>60005</v>
      </c>
      <c r="G237" s="38" t="s">
        <v>749</v>
      </c>
      <c r="H237" s="38" t="s">
        <v>438</v>
      </c>
      <c r="I237" s="38" t="s">
        <v>801</v>
      </c>
    </row>
    <row r="238" spans="2:9" x14ac:dyDescent="0.2">
      <c r="B238" s="34">
        <v>7135</v>
      </c>
      <c r="C238" s="34" t="s">
        <v>259</v>
      </c>
      <c r="D238" s="34" t="str">
        <f t="shared" si="3"/>
        <v>7135 - Cristaleros</v>
      </c>
      <c r="F238" s="37">
        <v>60006</v>
      </c>
      <c r="G238" s="38" t="s">
        <v>750</v>
      </c>
      <c r="H238" s="38" t="s">
        <v>438</v>
      </c>
      <c r="I238" s="38" t="s">
        <v>801</v>
      </c>
    </row>
    <row r="239" spans="2:9" x14ac:dyDescent="0.2">
      <c r="B239" s="34">
        <v>7136</v>
      </c>
      <c r="C239" s="34" t="s">
        <v>260</v>
      </c>
      <c r="D239" s="34" t="str">
        <f t="shared" si="3"/>
        <v>7136 - Fontaneros e instaladores de tuberías</v>
      </c>
      <c r="F239" s="37">
        <v>60007</v>
      </c>
      <c r="G239" s="38" t="s">
        <v>751</v>
      </c>
      <c r="H239" s="38" t="s">
        <v>438</v>
      </c>
      <c r="I239" s="38" t="s">
        <v>801</v>
      </c>
    </row>
    <row r="240" spans="2:9" ht="28.5" x14ac:dyDescent="0.2">
      <c r="B240" s="34">
        <v>7137</v>
      </c>
      <c r="C240" s="34" t="s">
        <v>261</v>
      </c>
      <c r="D240" s="34" t="str">
        <f t="shared" si="3"/>
        <v>7137 - Electricistas de obras y afines</v>
      </c>
      <c r="F240" s="37">
        <v>60008</v>
      </c>
      <c r="G240" s="38" t="s">
        <v>752</v>
      </c>
      <c r="H240" s="38" t="s">
        <v>438</v>
      </c>
      <c r="I240" s="38" t="s">
        <v>801</v>
      </c>
    </row>
    <row r="241" spans="2:9" ht="28.5" x14ac:dyDescent="0.2">
      <c r="B241" s="34">
        <v>7141</v>
      </c>
      <c r="C241" s="34" t="s">
        <v>262</v>
      </c>
      <c r="D241" s="34" t="str">
        <f t="shared" si="3"/>
        <v>7141 - Pintores y empapeladores</v>
      </c>
      <c r="F241" s="37">
        <v>60009</v>
      </c>
      <c r="G241" s="38" t="s">
        <v>753</v>
      </c>
      <c r="H241" s="38" t="s">
        <v>438</v>
      </c>
      <c r="I241" s="38" t="s">
        <v>801</v>
      </c>
    </row>
    <row r="242" spans="2:9" x14ac:dyDescent="0.2">
      <c r="B242" s="34">
        <v>7142</v>
      </c>
      <c r="C242" s="34" t="s">
        <v>263</v>
      </c>
      <c r="D242" s="34" t="str">
        <f t="shared" si="3"/>
        <v>7142 - Barnizadores y afines</v>
      </c>
      <c r="F242" s="37">
        <v>60010</v>
      </c>
      <c r="G242" s="38" t="s">
        <v>754</v>
      </c>
      <c r="H242" s="38" t="s">
        <v>438</v>
      </c>
      <c r="I242" s="38" t="s">
        <v>801</v>
      </c>
    </row>
    <row r="243" spans="2:9" ht="28.5" x14ac:dyDescent="0.2">
      <c r="B243" s="34">
        <v>7143</v>
      </c>
      <c r="C243" s="34" t="s">
        <v>264</v>
      </c>
      <c r="D243" s="34" t="str">
        <f t="shared" si="3"/>
        <v>7143 - Limpiadores de fachadas y deshollinadores</v>
      </c>
      <c r="F243" s="37">
        <v>60011</v>
      </c>
      <c r="G243" s="38" t="s">
        <v>755</v>
      </c>
      <c r="H243" s="38" t="s">
        <v>438</v>
      </c>
      <c r="I243" s="38" t="s">
        <v>801</v>
      </c>
    </row>
    <row r="244" spans="2:9" x14ac:dyDescent="0.2">
      <c r="B244" s="34">
        <v>7211</v>
      </c>
      <c r="C244" s="34" t="s">
        <v>265</v>
      </c>
      <c r="D244" s="34" t="str">
        <f t="shared" si="3"/>
        <v>7211 - Moldeadores y macheros</v>
      </c>
      <c r="F244" s="37">
        <v>60012</v>
      </c>
      <c r="G244" s="38" t="s">
        <v>756</v>
      </c>
      <c r="H244" s="38" t="s">
        <v>438</v>
      </c>
      <c r="I244" s="38" t="s">
        <v>801</v>
      </c>
    </row>
    <row r="245" spans="2:9" ht="28.5" x14ac:dyDescent="0.2">
      <c r="B245" s="34">
        <v>7212</v>
      </c>
      <c r="C245" s="34" t="s">
        <v>266</v>
      </c>
      <c r="D245" s="34" t="str">
        <f t="shared" si="3"/>
        <v>7212 - Soldadores y oxicortadores</v>
      </c>
      <c r="F245" s="37">
        <v>60013</v>
      </c>
      <c r="G245" s="38" t="s">
        <v>757</v>
      </c>
      <c r="H245" s="38" t="s">
        <v>438</v>
      </c>
      <c r="I245" s="38" t="s">
        <v>801</v>
      </c>
    </row>
    <row r="246" spans="2:9" x14ac:dyDescent="0.2">
      <c r="B246" s="34">
        <v>7213</v>
      </c>
      <c r="C246" s="34" t="s">
        <v>267</v>
      </c>
      <c r="D246" s="34" t="str">
        <f t="shared" si="3"/>
        <v>7213 - Chapistas y caldereros</v>
      </c>
      <c r="F246" s="37">
        <v>60014</v>
      </c>
      <c r="G246" s="38" t="s">
        <v>758</v>
      </c>
      <c r="H246" s="38" t="s">
        <v>438</v>
      </c>
      <c r="I246" s="38" t="s">
        <v>801</v>
      </c>
    </row>
    <row r="247" spans="2:9" ht="28.5" x14ac:dyDescent="0.2">
      <c r="B247" s="34">
        <v>7214</v>
      </c>
      <c r="C247" s="34" t="s">
        <v>268</v>
      </c>
      <c r="D247" s="34" t="str">
        <f t="shared" si="3"/>
        <v>7214 - Montadores de estructuras metálicas</v>
      </c>
      <c r="F247" s="37">
        <v>60015</v>
      </c>
      <c r="G247" s="38" t="s">
        <v>759</v>
      </c>
      <c r="H247" s="38" t="s">
        <v>438</v>
      </c>
      <c r="I247" s="38" t="s">
        <v>801</v>
      </c>
    </row>
    <row r="248" spans="2:9" x14ac:dyDescent="0.2">
      <c r="B248" s="34">
        <v>7215</v>
      </c>
      <c r="C248" s="34" t="s">
        <v>269</v>
      </c>
      <c r="D248" s="34" t="str">
        <f t="shared" si="3"/>
        <v>7215 - Aparejadores y empalmadores de cables</v>
      </c>
      <c r="F248" s="37">
        <v>60016</v>
      </c>
      <c r="G248" s="38" t="s">
        <v>760</v>
      </c>
      <c r="H248" s="38" t="s">
        <v>438</v>
      </c>
      <c r="I248" s="38" t="s">
        <v>801</v>
      </c>
    </row>
    <row r="249" spans="2:9" x14ac:dyDescent="0.2">
      <c r="B249" s="34">
        <v>7216</v>
      </c>
      <c r="C249" s="34" t="s">
        <v>270</v>
      </c>
      <c r="D249" s="34" t="str">
        <f t="shared" si="3"/>
        <v>7216 - Buzos</v>
      </c>
      <c r="F249" s="37">
        <v>60017</v>
      </c>
      <c r="G249" s="38" t="s">
        <v>761</v>
      </c>
      <c r="H249" s="38" t="s">
        <v>438</v>
      </c>
      <c r="I249" s="38" t="s">
        <v>801</v>
      </c>
    </row>
    <row r="250" spans="2:9" x14ac:dyDescent="0.2">
      <c r="B250" s="34">
        <v>7221</v>
      </c>
      <c r="C250" s="34" t="s">
        <v>271</v>
      </c>
      <c r="D250" s="34" t="str">
        <f t="shared" si="3"/>
        <v>7221 - Herreros y forjadores</v>
      </c>
      <c r="F250" s="37">
        <v>60018</v>
      </c>
      <c r="G250" s="38" t="s">
        <v>762</v>
      </c>
      <c r="H250" s="38" t="s">
        <v>438</v>
      </c>
      <c r="I250" s="38" t="s">
        <v>801</v>
      </c>
    </row>
    <row r="251" spans="2:9" x14ac:dyDescent="0.2">
      <c r="B251" s="34">
        <v>7222</v>
      </c>
      <c r="C251" s="34" t="s">
        <v>272</v>
      </c>
      <c r="D251" s="34" t="str">
        <f t="shared" si="3"/>
        <v>7222 - Herramentistas y afines</v>
      </c>
      <c r="F251" s="37">
        <v>60019</v>
      </c>
      <c r="G251" s="38" t="s">
        <v>763</v>
      </c>
      <c r="H251" s="38" t="s">
        <v>438</v>
      </c>
      <c r="I251" s="38" t="s">
        <v>801</v>
      </c>
    </row>
    <row r="252" spans="2:9" ht="28.5" x14ac:dyDescent="0.2">
      <c r="B252" s="34">
        <v>7223</v>
      </c>
      <c r="C252" s="34" t="s">
        <v>273</v>
      </c>
      <c r="D252" s="34" t="str">
        <f t="shared" si="3"/>
        <v>7223 - Reguladores y reguladores-operadores de máquinas herramientas</v>
      </c>
      <c r="F252" s="37">
        <v>60020</v>
      </c>
      <c r="G252" s="38" t="s">
        <v>792</v>
      </c>
      <c r="H252" s="38" t="s">
        <v>438</v>
      </c>
      <c r="I252" s="38" t="s">
        <v>801</v>
      </c>
    </row>
    <row r="253" spans="2:9" ht="30" x14ac:dyDescent="0.2">
      <c r="B253" s="34">
        <v>7224</v>
      </c>
      <c r="C253" s="34" t="s">
        <v>274</v>
      </c>
      <c r="D253" s="34" t="str">
        <f t="shared" si="3"/>
        <v>7224 - Pulidores de metales y afiladores de herramientas</v>
      </c>
      <c r="F253" s="45">
        <v>60021</v>
      </c>
      <c r="G253" s="46" t="s">
        <v>872</v>
      </c>
      <c r="H253" s="46" t="s">
        <v>438</v>
      </c>
      <c r="I253" s="46" t="s">
        <v>801</v>
      </c>
    </row>
    <row r="254" spans="2:9" ht="30" x14ac:dyDescent="0.2">
      <c r="B254" s="34">
        <v>7231</v>
      </c>
      <c r="C254" s="34" t="s">
        <v>275</v>
      </c>
      <c r="D254" s="34" t="str">
        <f t="shared" si="3"/>
        <v>7231 - Mecánicos y ajustadores de vehículos de motor</v>
      </c>
      <c r="F254" s="45">
        <v>60022</v>
      </c>
      <c r="G254" s="46" t="s">
        <v>873</v>
      </c>
      <c r="H254" s="46" t="s">
        <v>438</v>
      </c>
      <c r="I254" s="46" t="s">
        <v>801</v>
      </c>
    </row>
    <row r="255" spans="2:9" ht="42.75" x14ac:dyDescent="0.2">
      <c r="B255" s="34">
        <v>7232</v>
      </c>
      <c r="C255" s="34" t="s">
        <v>276</v>
      </c>
      <c r="D255" s="34" t="str">
        <f t="shared" si="3"/>
        <v>7232 - Mecánicos y ajustadores de motores de avión</v>
      </c>
      <c r="F255" s="37">
        <v>60030</v>
      </c>
      <c r="G255" s="38" t="s">
        <v>793</v>
      </c>
      <c r="H255" s="38" t="s">
        <v>438</v>
      </c>
      <c r="I255" s="38" t="s">
        <v>801</v>
      </c>
    </row>
    <row r="256" spans="2:9" ht="42.75" x14ac:dyDescent="0.2">
      <c r="B256" s="34">
        <v>7233</v>
      </c>
      <c r="C256" s="34" t="s">
        <v>277</v>
      </c>
      <c r="D256" s="34" t="str">
        <f t="shared" si="3"/>
        <v>7233 - Mecánicos y ajustadores de máquinas agrícolas e industriales</v>
      </c>
      <c r="F256" s="37">
        <v>60040</v>
      </c>
      <c r="G256" s="38" t="s">
        <v>794</v>
      </c>
      <c r="H256" s="38" t="s">
        <v>438</v>
      </c>
      <c r="I256" s="38" t="s">
        <v>801</v>
      </c>
    </row>
    <row r="257" spans="2:9" ht="42.75" x14ac:dyDescent="0.2">
      <c r="B257" s="34">
        <v>7241</v>
      </c>
      <c r="C257" s="34" t="s">
        <v>278</v>
      </c>
      <c r="D257" s="34" t="str">
        <f t="shared" si="3"/>
        <v>7241 - Mecánicos y ajustadores electricistas</v>
      </c>
      <c r="F257" s="37">
        <v>60050</v>
      </c>
      <c r="G257" s="38" t="s">
        <v>795</v>
      </c>
      <c r="H257" s="38" t="s">
        <v>438</v>
      </c>
      <c r="I257" s="38" t="s">
        <v>801</v>
      </c>
    </row>
    <row r="258" spans="2:9" ht="42.75" x14ac:dyDescent="0.2">
      <c r="B258" s="34">
        <v>7242</v>
      </c>
      <c r="C258" s="34" t="s">
        <v>279</v>
      </c>
      <c r="D258" s="34" t="str">
        <f t="shared" si="3"/>
        <v>7242 - Ajustadores electronicistas</v>
      </c>
      <c r="F258" s="37">
        <v>60060</v>
      </c>
      <c r="G258" s="38" t="s">
        <v>796</v>
      </c>
      <c r="H258" s="38" t="s">
        <v>438</v>
      </c>
      <c r="I258" s="38" t="s">
        <v>801</v>
      </c>
    </row>
    <row r="259" spans="2:9" x14ac:dyDescent="0.2">
      <c r="B259" s="34">
        <v>7243</v>
      </c>
      <c r="C259" s="34" t="s">
        <v>280</v>
      </c>
      <c r="D259" s="34" t="str">
        <f t="shared" ref="D259:D322" si="4">B259&amp;" - "&amp;C259</f>
        <v>7243 - Mecánicos y reparadores de aparatos electrónicos</v>
      </c>
      <c r="F259" s="37">
        <v>60070</v>
      </c>
      <c r="G259" s="38" t="s">
        <v>764</v>
      </c>
      <c r="H259" s="38" t="s">
        <v>438</v>
      </c>
      <c r="I259" s="38" t="s">
        <v>801</v>
      </c>
    </row>
    <row r="260" spans="2:9" ht="28.5" x14ac:dyDescent="0.2">
      <c r="B260" s="34">
        <v>7244</v>
      </c>
      <c r="C260" s="34" t="s">
        <v>281</v>
      </c>
      <c r="D260" s="34" t="str">
        <f t="shared" si="4"/>
        <v>7244 - Instaladores y reparadores de telégrafos y teléfonos</v>
      </c>
      <c r="F260" s="37">
        <v>80001</v>
      </c>
      <c r="G260" s="38" t="s">
        <v>765</v>
      </c>
      <c r="H260" s="38" t="s">
        <v>438</v>
      </c>
      <c r="I260" s="38" t="s">
        <v>802</v>
      </c>
    </row>
    <row r="261" spans="2:9" ht="28.5" x14ac:dyDescent="0.2">
      <c r="B261" s="34">
        <v>7245</v>
      </c>
      <c r="C261" s="34" t="s">
        <v>282</v>
      </c>
      <c r="D261" s="34" t="str">
        <f t="shared" si="4"/>
        <v>7245 - Instaladores y reparadores de líneas eléctricas</v>
      </c>
      <c r="F261" s="37">
        <v>80002</v>
      </c>
      <c r="G261" s="38" t="s">
        <v>766</v>
      </c>
      <c r="H261" s="38" t="s">
        <v>438</v>
      </c>
      <c r="I261" s="38" t="s">
        <v>802</v>
      </c>
    </row>
    <row r="262" spans="2:9" ht="28.5" x14ac:dyDescent="0.2">
      <c r="B262" s="34">
        <v>7311</v>
      </c>
      <c r="C262" s="34" t="s">
        <v>283</v>
      </c>
      <c r="D262" s="34" t="str">
        <f t="shared" si="4"/>
        <v>7311 - Mecánicos y reparadores de instrumentos de precisión</v>
      </c>
      <c r="F262" s="37">
        <v>80003</v>
      </c>
      <c r="G262" s="38" t="s">
        <v>767</v>
      </c>
      <c r="H262" s="38" t="s">
        <v>438</v>
      </c>
      <c r="I262" s="38" t="s">
        <v>802</v>
      </c>
    </row>
    <row r="263" spans="2:9" ht="42.75" x14ac:dyDescent="0.2">
      <c r="B263" s="34">
        <v>7312</v>
      </c>
      <c r="C263" s="34" t="s">
        <v>284</v>
      </c>
      <c r="D263" s="34" t="str">
        <f t="shared" si="4"/>
        <v>7312 - Constructores y afinadores de instrumentos musicales</v>
      </c>
      <c r="F263" s="37">
        <v>80004</v>
      </c>
      <c r="G263" s="38" t="s">
        <v>768</v>
      </c>
      <c r="H263" s="38" t="s">
        <v>438</v>
      </c>
      <c r="I263" s="38" t="s">
        <v>802</v>
      </c>
    </row>
    <row r="264" spans="2:9" ht="42.75" x14ac:dyDescent="0.2">
      <c r="B264" s="34">
        <v>7313</v>
      </c>
      <c r="C264" s="34" t="s">
        <v>285</v>
      </c>
      <c r="D264" s="34" t="str">
        <f t="shared" si="4"/>
        <v>7313 - Joyeros, orfebres y plateros</v>
      </c>
      <c r="F264" s="37">
        <v>80005</v>
      </c>
      <c r="G264" s="38" t="s">
        <v>769</v>
      </c>
      <c r="H264" s="38" t="s">
        <v>438</v>
      </c>
      <c r="I264" s="38" t="s">
        <v>802</v>
      </c>
    </row>
    <row r="265" spans="2:9" ht="28.5" x14ac:dyDescent="0.2">
      <c r="B265" s="34">
        <v>7321</v>
      </c>
      <c r="C265" s="34" t="s">
        <v>286</v>
      </c>
      <c r="D265" s="34" t="str">
        <f t="shared" si="4"/>
        <v>7321 - Alfareros y afines (barro, arcilla y abrasivos)</v>
      </c>
      <c r="F265" s="37">
        <v>80006</v>
      </c>
      <c r="G265" s="38" t="s">
        <v>770</v>
      </c>
      <c r="H265" s="38" t="s">
        <v>438</v>
      </c>
      <c r="I265" s="38" t="s">
        <v>802</v>
      </c>
    </row>
    <row r="266" spans="2:9" ht="42.75" x14ac:dyDescent="0.2">
      <c r="B266" s="34">
        <v>7322</v>
      </c>
      <c r="C266" s="34" t="s">
        <v>287</v>
      </c>
      <c r="D266" s="34" t="str">
        <f t="shared" si="4"/>
        <v>7322 - Sopladores, modeladores, laminadores, cortadores y pulidores de vidrio</v>
      </c>
      <c r="F266" s="37">
        <v>80007</v>
      </c>
      <c r="G266" s="38" t="s">
        <v>797</v>
      </c>
      <c r="H266" s="38" t="s">
        <v>438</v>
      </c>
      <c r="I266" s="38" t="s">
        <v>802</v>
      </c>
    </row>
    <row r="267" spans="2:9" ht="28.5" x14ac:dyDescent="0.2">
      <c r="B267" s="34">
        <v>7323</v>
      </c>
      <c r="C267" s="34" t="s">
        <v>288</v>
      </c>
      <c r="D267" s="34" t="str">
        <f t="shared" si="4"/>
        <v>7323 - Grabadores de vidrio</v>
      </c>
      <c r="F267" s="37">
        <v>80009</v>
      </c>
      <c r="G267" s="38" t="s">
        <v>771</v>
      </c>
      <c r="H267" s="38" t="s">
        <v>438</v>
      </c>
      <c r="I267" s="38" t="s">
        <v>802</v>
      </c>
    </row>
    <row r="268" spans="2:9" ht="28.5" x14ac:dyDescent="0.2">
      <c r="B268" s="34">
        <v>7324</v>
      </c>
      <c r="C268" s="34" t="s">
        <v>289</v>
      </c>
      <c r="D268" s="34" t="str">
        <f t="shared" si="4"/>
        <v>7324 - Pintores decoradores de vidrio, cerámica y otros materiales</v>
      </c>
      <c r="F268" s="37">
        <v>80010</v>
      </c>
      <c r="G268" s="38" t="s">
        <v>772</v>
      </c>
      <c r="H268" s="38" t="s">
        <v>438</v>
      </c>
      <c r="I268" s="38" t="s">
        <v>802</v>
      </c>
    </row>
    <row r="269" spans="2:9" ht="42.75" x14ac:dyDescent="0.2">
      <c r="B269" s="34">
        <v>7331</v>
      </c>
      <c r="C269" s="34" t="s">
        <v>290</v>
      </c>
      <c r="D269" s="34" t="str">
        <f t="shared" si="4"/>
        <v>7331 - Artesanos de la madera y materiales similares</v>
      </c>
      <c r="F269" s="37">
        <v>80011</v>
      </c>
      <c r="G269" s="38" t="s">
        <v>773</v>
      </c>
      <c r="H269" s="38" t="s">
        <v>438</v>
      </c>
      <c r="I269" s="38" t="s">
        <v>802</v>
      </c>
    </row>
    <row r="270" spans="2:9" ht="42.75" x14ac:dyDescent="0.2">
      <c r="B270" s="34">
        <v>7332</v>
      </c>
      <c r="C270" s="34" t="s">
        <v>291</v>
      </c>
      <c r="D270" s="34" t="str">
        <f t="shared" si="4"/>
        <v>7332 - Artesanos de los tejidos, el cuero y materiales similares</v>
      </c>
      <c r="F270" s="37">
        <v>80020</v>
      </c>
      <c r="G270" s="38" t="s">
        <v>798</v>
      </c>
      <c r="H270" s="38" t="s">
        <v>438</v>
      </c>
      <c r="I270" s="38" t="s">
        <v>802</v>
      </c>
    </row>
    <row r="271" spans="2:9" x14ac:dyDescent="0.2">
      <c r="B271" s="34">
        <v>7341</v>
      </c>
      <c r="C271" s="34" t="s">
        <v>292</v>
      </c>
      <c r="D271" s="34" t="str">
        <f t="shared" si="4"/>
        <v>7341 - Cajistas, tipógrafos y afines</v>
      </c>
      <c r="F271" s="37">
        <v>90001</v>
      </c>
      <c r="G271" s="38" t="s">
        <v>774</v>
      </c>
      <c r="H271" s="38" t="s">
        <v>438</v>
      </c>
      <c r="I271" s="38" t="s">
        <v>803</v>
      </c>
    </row>
    <row r="272" spans="2:9" ht="30" x14ac:dyDescent="0.2">
      <c r="B272" s="34">
        <v>7342</v>
      </c>
      <c r="C272" s="34" t="s">
        <v>293</v>
      </c>
      <c r="D272" s="34" t="str">
        <f t="shared" si="4"/>
        <v>7342 - Estereotipistas y galvanotipistas</v>
      </c>
      <c r="F272" s="45">
        <v>90002</v>
      </c>
      <c r="G272" s="46" t="s">
        <v>874</v>
      </c>
      <c r="H272" s="46" t="s">
        <v>438</v>
      </c>
      <c r="I272" s="46" t="s">
        <v>803</v>
      </c>
    </row>
    <row r="273" spans="2:9" x14ac:dyDescent="0.2">
      <c r="B273" s="34">
        <v>7343</v>
      </c>
      <c r="C273" s="34" t="s">
        <v>294</v>
      </c>
      <c r="D273" s="34" t="str">
        <f t="shared" si="4"/>
        <v>7343 - Grabadores de imprenta y fotograbadores</v>
      </c>
      <c r="F273" s="37">
        <v>90003</v>
      </c>
      <c r="G273" s="38" t="s">
        <v>775</v>
      </c>
      <c r="H273" s="38" t="s">
        <v>438</v>
      </c>
      <c r="I273" s="38" t="s">
        <v>803</v>
      </c>
    </row>
    <row r="274" spans="2:9" ht="45" x14ac:dyDescent="0.2">
      <c r="B274" s="34">
        <v>7344</v>
      </c>
      <c r="C274" s="34" t="s">
        <v>295</v>
      </c>
      <c r="D274" s="34" t="str">
        <f t="shared" si="4"/>
        <v>7344 - Operarios de la fotografía y afines</v>
      </c>
      <c r="F274" s="45">
        <v>90004</v>
      </c>
      <c r="G274" s="46" t="s">
        <v>875</v>
      </c>
      <c r="H274" s="46" t="s">
        <v>438</v>
      </c>
      <c r="I274" s="46" t="s">
        <v>803</v>
      </c>
    </row>
    <row r="275" spans="2:9" x14ac:dyDescent="0.2">
      <c r="B275" s="34">
        <v>7345</v>
      </c>
      <c r="C275" s="34" t="s">
        <v>296</v>
      </c>
      <c r="D275" s="34" t="str">
        <f t="shared" si="4"/>
        <v>7345 - Encuadernadores y afines</v>
      </c>
      <c r="F275" s="37">
        <v>90005</v>
      </c>
      <c r="G275" s="38" t="s">
        <v>776</v>
      </c>
      <c r="H275" s="38" t="s">
        <v>438</v>
      </c>
      <c r="I275" s="38" t="s">
        <v>803</v>
      </c>
    </row>
    <row r="276" spans="2:9" ht="28.5" x14ac:dyDescent="0.2">
      <c r="B276" s="34">
        <v>7346</v>
      </c>
      <c r="C276" s="34" t="s">
        <v>297</v>
      </c>
      <c r="D276" s="34" t="str">
        <f t="shared" si="4"/>
        <v>7346 - Impresores de sericigrafía y estampadores a la plancha y en textiles</v>
      </c>
      <c r="F276" s="37">
        <v>90006</v>
      </c>
      <c r="G276" s="38" t="s">
        <v>777</v>
      </c>
      <c r="H276" s="38" t="s">
        <v>438</v>
      </c>
      <c r="I276" s="38" t="s">
        <v>803</v>
      </c>
    </row>
    <row r="277" spans="2:9" ht="42.75" x14ac:dyDescent="0.2">
      <c r="B277" s="34">
        <v>7411</v>
      </c>
      <c r="C277" s="34" t="s">
        <v>298</v>
      </c>
      <c r="D277" s="34" t="str">
        <f t="shared" si="4"/>
        <v>7411 - Carniceros, pescaderos y afines</v>
      </c>
      <c r="F277" s="37">
        <v>90007</v>
      </c>
      <c r="G277" s="38" t="s">
        <v>778</v>
      </c>
      <c r="H277" s="38" t="s">
        <v>438</v>
      </c>
      <c r="I277" s="38" t="s">
        <v>803</v>
      </c>
    </row>
    <row r="278" spans="2:9" x14ac:dyDescent="0.2">
      <c r="B278" s="34">
        <v>7412</v>
      </c>
      <c r="C278" s="34" t="s">
        <v>299</v>
      </c>
      <c r="D278" s="34" t="str">
        <f t="shared" si="4"/>
        <v>7412 - Panaderos, pasteleros y confiteros</v>
      </c>
      <c r="F278" s="37">
        <v>90008</v>
      </c>
      <c r="G278" s="38" t="s">
        <v>779</v>
      </c>
      <c r="H278" s="38" t="s">
        <v>438</v>
      </c>
      <c r="I278" s="38" t="s">
        <v>803</v>
      </c>
    </row>
    <row r="279" spans="2:9" ht="28.5" x14ac:dyDescent="0.2">
      <c r="B279" s="34">
        <v>7413</v>
      </c>
      <c r="C279" s="34" t="s">
        <v>300</v>
      </c>
      <c r="D279" s="34" t="str">
        <f t="shared" si="4"/>
        <v>7413 - Operarios de la elaboración de productos lácteos</v>
      </c>
      <c r="F279" s="37">
        <v>90009</v>
      </c>
      <c r="G279" s="38" t="s">
        <v>799</v>
      </c>
      <c r="H279" s="38" t="s">
        <v>438</v>
      </c>
      <c r="I279" s="38" t="s">
        <v>803</v>
      </c>
    </row>
    <row r="280" spans="2:9" ht="30" x14ac:dyDescent="0.2">
      <c r="B280" s="34">
        <v>7414</v>
      </c>
      <c r="C280" s="34" t="s">
        <v>301</v>
      </c>
      <c r="D280" s="34" t="str">
        <f t="shared" si="4"/>
        <v>7414 - Operarios de la conservación de frutas. legumbres, verduras y afines</v>
      </c>
      <c r="F280" s="45">
        <v>90010</v>
      </c>
      <c r="G280" s="46" t="s">
        <v>876</v>
      </c>
      <c r="H280" s="46" t="s">
        <v>438</v>
      </c>
      <c r="I280" s="46" t="s">
        <v>803</v>
      </c>
    </row>
    <row r="281" spans="2:9" ht="30" x14ac:dyDescent="0.2">
      <c r="B281" s="34">
        <v>7415</v>
      </c>
      <c r="C281" s="34" t="s">
        <v>302</v>
      </c>
      <c r="D281" s="34" t="str">
        <f t="shared" si="4"/>
        <v>7415 - Catadores y clasificadores de alimentos y bebidas</v>
      </c>
      <c r="F281" s="45">
        <v>90011</v>
      </c>
      <c r="G281" s="46" t="s">
        <v>877</v>
      </c>
      <c r="H281" s="46" t="s">
        <v>438</v>
      </c>
      <c r="I281" s="46" t="s">
        <v>803</v>
      </c>
    </row>
    <row r="282" spans="2:9" x14ac:dyDescent="0.2">
      <c r="B282" s="34">
        <v>7416</v>
      </c>
      <c r="C282" s="34" t="s">
        <v>303</v>
      </c>
      <c r="D282" s="34" t="str">
        <f t="shared" si="4"/>
        <v>7416 - Preparadores y elaboradores de tabaco y sus productos</v>
      </c>
    </row>
    <row r="283" spans="2:9" x14ac:dyDescent="0.2">
      <c r="B283" s="34">
        <v>7421</v>
      </c>
      <c r="C283" s="34" t="s">
        <v>304</v>
      </c>
      <c r="D283" s="34" t="str">
        <f t="shared" si="4"/>
        <v>7421 - Operarios del tratamiento de la madera</v>
      </c>
      <c r="F283" s="59"/>
      <c r="G283" s="59"/>
    </row>
    <row r="284" spans="2:9" x14ac:dyDescent="0.2">
      <c r="B284" s="34">
        <v>7422</v>
      </c>
      <c r="C284" s="34" t="s">
        <v>305</v>
      </c>
      <c r="D284" s="34" t="str">
        <f t="shared" si="4"/>
        <v>7422 - Ebanistas y afines</v>
      </c>
    </row>
    <row r="285" spans="2:9" ht="28.5" x14ac:dyDescent="0.2">
      <c r="B285" s="34">
        <v>7423</v>
      </c>
      <c r="C285" s="34" t="s">
        <v>306</v>
      </c>
      <c r="D285" s="34" t="str">
        <f t="shared" si="4"/>
        <v>7423 - Reguladores y reguladores-operadores de máquinas de labrar madera</v>
      </c>
    </row>
    <row r="286" spans="2:9" x14ac:dyDescent="0.2">
      <c r="B286" s="34">
        <v>7424</v>
      </c>
      <c r="C286" s="34" t="s">
        <v>307</v>
      </c>
      <c r="D286" s="34" t="str">
        <f t="shared" si="4"/>
        <v>7424 - Cesteros, bruceros y afines</v>
      </c>
    </row>
    <row r="287" spans="2:9" x14ac:dyDescent="0.2">
      <c r="B287" s="34">
        <v>7431</v>
      </c>
      <c r="C287" s="34" t="s">
        <v>308</v>
      </c>
      <c r="D287" s="34" t="str">
        <f t="shared" si="4"/>
        <v>7431 - Preparadores de fibras</v>
      </c>
    </row>
    <row r="288" spans="2:9" x14ac:dyDescent="0.2">
      <c r="B288" s="34">
        <v>7432</v>
      </c>
      <c r="C288" s="34" t="s">
        <v>309</v>
      </c>
      <c r="D288" s="34" t="str">
        <f t="shared" si="4"/>
        <v>7432 - Tejedores con telares o de tejidos de punto afines</v>
      </c>
    </row>
    <row r="289" spans="2:4" x14ac:dyDescent="0.2">
      <c r="B289" s="34">
        <v>7433</v>
      </c>
      <c r="C289" s="34" t="s">
        <v>310</v>
      </c>
      <c r="D289" s="34" t="str">
        <f t="shared" si="4"/>
        <v>7433 - Sastres, modistos y sombrereros</v>
      </c>
    </row>
    <row r="290" spans="2:4" x14ac:dyDescent="0.2">
      <c r="B290" s="34">
        <v>7434</v>
      </c>
      <c r="C290" s="34" t="s">
        <v>311</v>
      </c>
      <c r="D290" s="34" t="str">
        <f t="shared" si="4"/>
        <v>7434 - Peleteros y afines</v>
      </c>
    </row>
    <row r="291" spans="2:4" x14ac:dyDescent="0.2">
      <c r="B291" s="34">
        <v>7435</v>
      </c>
      <c r="C291" s="34" t="s">
        <v>312</v>
      </c>
      <c r="D291" s="34" t="str">
        <f t="shared" si="4"/>
        <v>7435 - Patronistas y cortadores de tela, cuero y afine</v>
      </c>
    </row>
    <row r="292" spans="2:4" x14ac:dyDescent="0.2">
      <c r="B292" s="34">
        <v>7436</v>
      </c>
      <c r="C292" s="34" t="s">
        <v>313</v>
      </c>
      <c r="D292" s="34" t="str">
        <f t="shared" si="4"/>
        <v>7436 - Costureros, bordadores y afines</v>
      </c>
    </row>
    <row r="293" spans="2:4" x14ac:dyDescent="0.2">
      <c r="B293" s="34">
        <v>7437</v>
      </c>
      <c r="C293" s="34" t="s">
        <v>314</v>
      </c>
      <c r="D293" s="34" t="str">
        <f t="shared" si="4"/>
        <v>7437 - Tapiceros, colchoneros y afines</v>
      </c>
    </row>
    <row r="294" spans="2:4" x14ac:dyDescent="0.2">
      <c r="B294" s="34">
        <v>7441</v>
      </c>
      <c r="C294" s="34" t="s">
        <v>315</v>
      </c>
      <c r="D294" s="34" t="str">
        <f t="shared" si="4"/>
        <v>7441 - Apelambradores, pellejeros y curtidores</v>
      </c>
    </row>
    <row r="295" spans="2:4" x14ac:dyDescent="0.2">
      <c r="B295" s="34">
        <v>7442</v>
      </c>
      <c r="C295" s="34" t="s">
        <v>316</v>
      </c>
      <c r="D295" s="34" t="str">
        <f t="shared" si="4"/>
        <v>7442 - Zapateros y afines</v>
      </c>
    </row>
    <row r="296" spans="2:4" x14ac:dyDescent="0.2">
      <c r="B296" s="34">
        <v>8111</v>
      </c>
      <c r="C296" s="34" t="s">
        <v>317</v>
      </c>
      <c r="D296" s="34" t="str">
        <f t="shared" si="4"/>
        <v>8111 - Operadores de instalaciones mineras</v>
      </c>
    </row>
    <row r="297" spans="2:4" ht="28.5" x14ac:dyDescent="0.2">
      <c r="B297" s="34">
        <v>8112</v>
      </c>
      <c r="C297" s="34" t="s">
        <v>318</v>
      </c>
      <c r="D297" s="34" t="str">
        <f t="shared" si="4"/>
        <v>8112 - Operadores de instalaciones de procesamiento de minerales y rocas</v>
      </c>
    </row>
    <row r="298" spans="2:4" x14ac:dyDescent="0.2">
      <c r="B298" s="34">
        <v>8113</v>
      </c>
      <c r="C298" s="34" t="s">
        <v>319</v>
      </c>
      <c r="D298" s="34" t="str">
        <f t="shared" si="4"/>
        <v>8113 - Perforadores y sondistas de pozos y afines</v>
      </c>
    </row>
    <row r="299" spans="2:4" ht="28.5" x14ac:dyDescent="0.2">
      <c r="B299" s="34">
        <v>8121</v>
      </c>
      <c r="C299" s="34" t="s">
        <v>320</v>
      </c>
      <c r="D299" s="34" t="str">
        <f t="shared" si="4"/>
        <v>8121 - Operadores de hornos de minerales y de hornos de primera fusión de</v>
      </c>
    </row>
    <row r="300" spans="2:4" ht="28.5" x14ac:dyDescent="0.2">
      <c r="B300" s="34">
        <v>8122</v>
      </c>
      <c r="C300" s="34" t="s">
        <v>321</v>
      </c>
      <c r="D300" s="34" t="str">
        <f t="shared" si="4"/>
        <v>8122 - Operadores de homos de segunda fusión, máquinas de colar y moldear</v>
      </c>
    </row>
    <row r="301" spans="2:4" ht="28.5" x14ac:dyDescent="0.2">
      <c r="B301" s="34">
        <v>8123</v>
      </c>
      <c r="C301" s="34" t="s">
        <v>322</v>
      </c>
      <c r="D301" s="34" t="str">
        <f t="shared" si="4"/>
        <v>8123 - Operadores de instalaciones de tratamiento térmico de metales</v>
      </c>
    </row>
    <row r="302" spans="2:4" ht="28.5" x14ac:dyDescent="0.2">
      <c r="B302" s="34">
        <v>8124</v>
      </c>
      <c r="C302" s="34" t="s">
        <v>323</v>
      </c>
      <c r="D302" s="34" t="str">
        <f t="shared" si="4"/>
        <v>8124 - Operadores de máquinas trefiladoras y estiradoras de metales</v>
      </c>
    </row>
    <row r="303" spans="2:4" ht="28.5" x14ac:dyDescent="0.2">
      <c r="B303" s="34">
        <v>8131</v>
      </c>
      <c r="C303" s="34" t="s">
        <v>324</v>
      </c>
      <c r="D303" s="34" t="str">
        <f t="shared" si="4"/>
        <v>8131 - Operadores de homos de vidriería y cerámica y operadores de máquinas</v>
      </c>
    </row>
    <row r="304" spans="2:4" ht="28.5" x14ac:dyDescent="0.2">
      <c r="B304" s="34">
        <v>8139</v>
      </c>
      <c r="C304" s="34" t="s">
        <v>325</v>
      </c>
      <c r="D304" s="34" t="str">
        <f t="shared" si="4"/>
        <v>8139 - Operadores de instalaciones de vidriería, cerámica y afines, no</v>
      </c>
    </row>
    <row r="305" spans="2:4" ht="28.5" x14ac:dyDescent="0.2">
      <c r="B305" s="34">
        <v>8141</v>
      </c>
      <c r="C305" s="34" t="s">
        <v>326</v>
      </c>
      <c r="D305" s="34" t="str">
        <f t="shared" si="4"/>
        <v>8141 - Operadores de instalaciones de procesamiento de la madera</v>
      </c>
    </row>
    <row r="306" spans="2:4" ht="28.5" x14ac:dyDescent="0.2">
      <c r="B306" s="34">
        <v>8142</v>
      </c>
      <c r="C306" s="34" t="s">
        <v>327</v>
      </c>
      <c r="D306" s="34" t="str">
        <f t="shared" si="4"/>
        <v>8142 - Operadores de instalaciones para la preparación de pasta para papel</v>
      </c>
    </row>
    <row r="307" spans="2:4" x14ac:dyDescent="0.2">
      <c r="B307" s="34">
        <v>8143</v>
      </c>
      <c r="C307" s="34" t="s">
        <v>328</v>
      </c>
      <c r="D307" s="34" t="str">
        <f t="shared" si="4"/>
        <v>8143 - Operadores de instalaciones para la fabricación de papel</v>
      </c>
    </row>
    <row r="308" spans="2:4" ht="28.5" x14ac:dyDescent="0.2">
      <c r="B308" s="34">
        <v>8151</v>
      </c>
      <c r="C308" s="34" t="s">
        <v>329</v>
      </c>
      <c r="D308" s="34" t="str">
        <f t="shared" si="4"/>
        <v>8151 - Operadores de instalaciones quebrantadoras, trituradoras y mezcladoras</v>
      </c>
    </row>
    <row r="309" spans="2:4" ht="28.5" x14ac:dyDescent="0.2">
      <c r="B309" s="34">
        <v>8152</v>
      </c>
      <c r="C309" s="34" t="s">
        <v>330</v>
      </c>
      <c r="D309" s="34" t="str">
        <f t="shared" si="4"/>
        <v>8152 - Operadores de instalaciones de tratamiento químico térmico</v>
      </c>
    </row>
    <row r="310" spans="2:4" ht="28.5" x14ac:dyDescent="0.2">
      <c r="B310" s="34">
        <v>8153</v>
      </c>
      <c r="C310" s="34" t="s">
        <v>331</v>
      </c>
      <c r="D310" s="34" t="str">
        <f t="shared" si="4"/>
        <v>8153 - Operadores de equipos de filtración y separación de sustancias</v>
      </c>
    </row>
    <row r="311" spans="2:4" ht="28.5" x14ac:dyDescent="0.2">
      <c r="B311" s="34">
        <v>8154</v>
      </c>
      <c r="C311" s="34" t="s">
        <v>332</v>
      </c>
      <c r="D311" s="34" t="str">
        <f t="shared" si="4"/>
        <v>8154 - Operadores de equipos de destilación y de reacción química (excepto</v>
      </c>
    </row>
    <row r="312" spans="2:4" ht="28.5" x14ac:dyDescent="0.2">
      <c r="B312" s="34">
        <v>8155</v>
      </c>
      <c r="C312" s="34" t="s">
        <v>333</v>
      </c>
      <c r="D312" s="34" t="str">
        <f t="shared" si="4"/>
        <v>8155 - Operadores de instalaciones de refinación de petróleo y gas natural</v>
      </c>
    </row>
    <row r="313" spans="2:4" ht="28.5" x14ac:dyDescent="0.2">
      <c r="B313" s="34">
        <v>8159</v>
      </c>
      <c r="C313" s="34" t="s">
        <v>334</v>
      </c>
      <c r="D313" s="34" t="str">
        <f t="shared" si="4"/>
        <v>8159 - Operadores de instalaciones de tratamientos químicos. no clasificados</v>
      </c>
    </row>
    <row r="314" spans="2:4" x14ac:dyDescent="0.2">
      <c r="B314" s="34">
        <v>8161</v>
      </c>
      <c r="C314" s="34" t="s">
        <v>335</v>
      </c>
      <c r="D314" s="34" t="str">
        <f t="shared" si="4"/>
        <v>8161 - Operadores de instalaciones de producción de energía</v>
      </c>
    </row>
    <row r="315" spans="2:4" x14ac:dyDescent="0.2">
      <c r="B315" s="34">
        <v>8162</v>
      </c>
      <c r="C315" s="34" t="s">
        <v>336</v>
      </c>
      <c r="D315" s="34" t="str">
        <f t="shared" si="4"/>
        <v>8162 - Operadores de máquinas de vapor y calderas</v>
      </c>
    </row>
    <row r="316" spans="2:4" ht="28.5" x14ac:dyDescent="0.2">
      <c r="B316" s="34">
        <v>8163</v>
      </c>
      <c r="C316" s="34" t="s">
        <v>337</v>
      </c>
      <c r="D316" s="34" t="str">
        <f t="shared" si="4"/>
        <v>8163 - Operadores de incineradores, instalaciones de tratamiento de agua y</v>
      </c>
    </row>
    <row r="317" spans="2:4" x14ac:dyDescent="0.2">
      <c r="B317" s="34">
        <v>8171</v>
      </c>
      <c r="C317" s="34" t="s">
        <v>338</v>
      </c>
      <c r="D317" s="34" t="str">
        <f t="shared" si="4"/>
        <v>8171 - Operadores de cadenas de montaje automatizadas</v>
      </c>
    </row>
    <row r="318" spans="2:4" x14ac:dyDescent="0.2">
      <c r="B318" s="34">
        <v>8172</v>
      </c>
      <c r="C318" s="34" t="s">
        <v>339</v>
      </c>
      <c r="D318" s="34" t="str">
        <f t="shared" si="4"/>
        <v>8172 - Operadores de robots industriales</v>
      </c>
    </row>
    <row r="319" spans="2:4" x14ac:dyDescent="0.2">
      <c r="B319" s="34">
        <v>8211</v>
      </c>
      <c r="C319" s="34" t="s">
        <v>340</v>
      </c>
      <c r="D319" s="34" t="str">
        <f t="shared" si="4"/>
        <v>8211 - Operadores de máquinas herramientas</v>
      </c>
    </row>
    <row r="320" spans="2:4" ht="28.5" x14ac:dyDescent="0.2">
      <c r="B320" s="34">
        <v>8212</v>
      </c>
      <c r="C320" s="34" t="s">
        <v>341</v>
      </c>
      <c r="D320" s="34" t="str">
        <f t="shared" si="4"/>
        <v>8212 - Operadores de máquinas para fabricar cemento y otros productos</v>
      </c>
    </row>
    <row r="321" spans="2:4" ht="28.5" x14ac:dyDescent="0.2">
      <c r="B321" s="34">
        <v>8221</v>
      </c>
      <c r="C321" s="34" t="s">
        <v>342</v>
      </c>
      <c r="D321" s="34" t="str">
        <f t="shared" si="4"/>
        <v>8221 - Operadores de máquinas para fabricar productos farmacéuticos y</v>
      </c>
    </row>
    <row r="322" spans="2:4" ht="28.5" x14ac:dyDescent="0.2">
      <c r="B322" s="34">
        <v>8222</v>
      </c>
      <c r="C322" s="34" t="s">
        <v>343</v>
      </c>
      <c r="D322" s="34" t="str">
        <f t="shared" si="4"/>
        <v>8222 - Operadores de máquinas para fabricar municiones y explosivos</v>
      </c>
    </row>
    <row r="323" spans="2:4" ht="28.5" x14ac:dyDescent="0.2">
      <c r="B323" s="34">
        <v>8223</v>
      </c>
      <c r="C323" s="34" t="s">
        <v>344</v>
      </c>
      <c r="D323" s="34" t="str">
        <f t="shared" ref="D323:D386" si="5">B323&amp;" - "&amp;C323</f>
        <v>8223 - Operadores de máquinas pulidoras, galvanizadoras y recubridoras de</v>
      </c>
    </row>
    <row r="324" spans="2:4" ht="28.5" x14ac:dyDescent="0.2">
      <c r="B324" s="34">
        <v>8224</v>
      </c>
      <c r="C324" s="34" t="s">
        <v>345</v>
      </c>
      <c r="D324" s="34" t="str">
        <f t="shared" si="5"/>
        <v>8224 - Operadores de máquinas para fabricar accesorios fotográficos</v>
      </c>
    </row>
    <row r="325" spans="2:4" ht="28.5" x14ac:dyDescent="0.2">
      <c r="B325" s="34">
        <v>8229</v>
      </c>
      <c r="C325" s="34" t="s">
        <v>346</v>
      </c>
      <c r="D325" s="34" t="str">
        <f t="shared" si="5"/>
        <v>8229 - Operadores de máquinas para fabricar productos químicos, no</v>
      </c>
    </row>
    <row r="326" spans="2:4" ht="28.5" x14ac:dyDescent="0.2">
      <c r="B326" s="34">
        <v>8231</v>
      </c>
      <c r="C326" s="34" t="s">
        <v>347</v>
      </c>
      <c r="D326" s="34" t="str">
        <f t="shared" si="5"/>
        <v>8231 - Operadores de máquinas para fabricar productos de caucho</v>
      </c>
    </row>
    <row r="327" spans="2:4" ht="28.5" x14ac:dyDescent="0.2">
      <c r="B327" s="34">
        <v>8232</v>
      </c>
      <c r="C327" s="34" t="s">
        <v>348</v>
      </c>
      <c r="D327" s="34" t="str">
        <f t="shared" si="5"/>
        <v>8232 - Operadores de máquinas para fabricar productos de material plástico</v>
      </c>
    </row>
    <row r="328" spans="2:4" ht="28.5" x14ac:dyDescent="0.2">
      <c r="B328" s="34">
        <v>8240</v>
      </c>
      <c r="C328" s="34" t="s">
        <v>349</v>
      </c>
      <c r="D328" s="34" t="str">
        <f t="shared" si="5"/>
        <v>8240 - Operadores de máquinas para fabricar productos de madera</v>
      </c>
    </row>
    <row r="329" spans="2:4" x14ac:dyDescent="0.2">
      <c r="B329" s="34">
        <v>8251</v>
      </c>
      <c r="C329" s="34" t="s">
        <v>350</v>
      </c>
      <c r="D329" s="34" t="str">
        <f t="shared" si="5"/>
        <v>8251 - Operadores de máquinas de imprenta</v>
      </c>
    </row>
    <row r="330" spans="2:4" x14ac:dyDescent="0.2">
      <c r="B330" s="34">
        <v>8252</v>
      </c>
      <c r="C330" s="34" t="s">
        <v>351</v>
      </c>
      <c r="D330" s="34" t="str">
        <f t="shared" si="5"/>
        <v>8252 - Operadores de máquinas de encuadernación</v>
      </c>
    </row>
    <row r="331" spans="2:4" ht="28.5" x14ac:dyDescent="0.2">
      <c r="B331" s="34">
        <v>8253</v>
      </c>
      <c r="C331" s="34" t="s">
        <v>352</v>
      </c>
      <c r="D331" s="34" t="str">
        <f t="shared" si="5"/>
        <v>8253 - Operadores de máquinas para fabricar productos de papel</v>
      </c>
    </row>
    <row r="332" spans="2:4" ht="28.5" x14ac:dyDescent="0.2">
      <c r="B332" s="34">
        <v>8261</v>
      </c>
      <c r="C332" s="34" t="s">
        <v>353</v>
      </c>
      <c r="D332" s="34" t="str">
        <f t="shared" si="5"/>
        <v>8261 - Operadores de máquinas de preparación de fibras, hilado y devanado</v>
      </c>
    </row>
    <row r="333" spans="2:4" x14ac:dyDescent="0.2">
      <c r="B333" s="34">
        <v>8262</v>
      </c>
      <c r="C333" s="34" t="s">
        <v>354</v>
      </c>
      <c r="D333" s="34" t="str">
        <f t="shared" si="5"/>
        <v>8262 - Operadores de telares y otras máquinas tejedoras</v>
      </c>
    </row>
    <row r="334" spans="2:4" x14ac:dyDescent="0.2">
      <c r="B334" s="34">
        <v>8263</v>
      </c>
      <c r="C334" s="34" t="s">
        <v>355</v>
      </c>
      <c r="D334" s="34" t="str">
        <f t="shared" si="5"/>
        <v>8263 - Operadores de máquinas para coser</v>
      </c>
    </row>
    <row r="335" spans="2:4" x14ac:dyDescent="0.2">
      <c r="B335" s="34">
        <v>8264</v>
      </c>
      <c r="C335" s="34" t="s">
        <v>356</v>
      </c>
      <c r="D335" s="34" t="str">
        <f t="shared" si="5"/>
        <v>8264 - Operadores de máquinas de blanqueo, teñido y tintura</v>
      </c>
    </row>
    <row r="336" spans="2:4" ht="28.5" x14ac:dyDescent="0.2">
      <c r="B336" s="34">
        <v>8265</v>
      </c>
      <c r="C336" s="34" t="s">
        <v>357</v>
      </c>
      <c r="D336" s="34" t="str">
        <f t="shared" si="5"/>
        <v>8265 - Operadores de máquinas de tratamiento de pieles y cueros</v>
      </c>
    </row>
    <row r="337" spans="2:4" ht="28.5" x14ac:dyDescent="0.2">
      <c r="B337" s="34">
        <v>8266</v>
      </c>
      <c r="C337" s="34" t="s">
        <v>358</v>
      </c>
      <c r="D337" s="34" t="str">
        <f t="shared" si="5"/>
        <v>8266 - Operadores de máquinas para la fabricación de calzado y afines</v>
      </c>
    </row>
    <row r="338" spans="2:4" ht="28.5" x14ac:dyDescent="0.2">
      <c r="B338" s="34">
        <v>8269</v>
      </c>
      <c r="C338" s="34" t="s">
        <v>359</v>
      </c>
      <c r="D338" s="34" t="str">
        <f t="shared" si="5"/>
        <v>8269 - Operadores de máquinas para fabricar productos textiles y artículos de</v>
      </c>
    </row>
    <row r="339" spans="2:4" ht="28.5" x14ac:dyDescent="0.2">
      <c r="B339" s="34">
        <v>8271</v>
      </c>
      <c r="C339" s="34" t="s">
        <v>360</v>
      </c>
      <c r="D339" s="34" t="str">
        <f t="shared" si="5"/>
        <v>8271 - Operadores de máquinas para elaborar carne, pescado y mariscos</v>
      </c>
    </row>
    <row r="340" spans="2:4" ht="28.5" x14ac:dyDescent="0.2">
      <c r="B340" s="34">
        <v>8272</v>
      </c>
      <c r="C340" s="34" t="s">
        <v>361</v>
      </c>
      <c r="D340" s="34" t="str">
        <f t="shared" si="5"/>
        <v>8272 - Operadores de máquinas para elaborar productos lácteos</v>
      </c>
    </row>
    <row r="341" spans="2:4" x14ac:dyDescent="0.2">
      <c r="B341" s="34">
        <v>8273</v>
      </c>
      <c r="C341" s="34" t="s">
        <v>362</v>
      </c>
      <c r="D341" s="34" t="str">
        <f t="shared" si="5"/>
        <v>8273 - Operadores de máquinas para moler cereales y especias</v>
      </c>
    </row>
    <row r="342" spans="2:4" ht="28.5" x14ac:dyDescent="0.2">
      <c r="B342" s="34">
        <v>8274</v>
      </c>
      <c r="C342" s="34" t="s">
        <v>363</v>
      </c>
      <c r="D342" s="34" t="str">
        <f t="shared" si="5"/>
        <v>8274 - Operadores de máquinas para elaborar cereales, productos de panadería</v>
      </c>
    </row>
    <row r="343" spans="2:4" ht="28.5" x14ac:dyDescent="0.2">
      <c r="B343" s="34">
        <v>8275</v>
      </c>
      <c r="C343" s="34" t="s">
        <v>364</v>
      </c>
      <c r="D343" s="34" t="str">
        <f t="shared" si="5"/>
        <v>8275 - Operadores de máquinas para elaborar frutos húmedos y secos y</v>
      </c>
    </row>
    <row r="344" spans="2:4" x14ac:dyDescent="0.2">
      <c r="B344" s="34">
        <v>8276</v>
      </c>
      <c r="C344" s="34" t="s">
        <v>365</v>
      </c>
      <c r="D344" s="34" t="str">
        <f t="shared" si="5"/>
        <v>8276 - Operadores de máquinas para fabricar azúcares</v>
      </c>
    </row>
    <row r="345" spans="2:4" x14ac:dyDescent="0.2">
      <c r="B345" s="34">
        <v>8277</v>
      </c>
      <c r="C345" s="34" t="s">
        <v>366</v>
      </c>
      <c r="D345" s="34" t="str">
        <f t="shared" si="5"/>
        <v>8277 - Operadores de máquinas para elaborar té, café y cacao</v>
      </c>
    </row>
    <row r="346" spans="2:4" ht="28.5" x14ac:dyDescent="0.2">
      <c r="B346" s="34">
        <v>8278</v>
      </c>
      <c r="C346" s="34" t="s">
        <v>367</v>
      </c>
      <c r="D346" s="34" t="str">
        <f t="shared" si="5"/>
        <v>8278 - Operadores de máquinas para elaborar cerveza, vinos y otras bebidas</v>
      </c>
    </row>
    <row r="347" spans="2:4" ht="28.5" x14ac:dyDescent="0.2">
      <c r="B347" s="34">
        <v>8279</v>
      </c>
      <c r="C347" s="34" t="s">
        <v>368</v>
      </c>
      <c r="D347" s="34" t="str">
        <f t="shared" si="5"/>
        <v>8279 - Operadores de máquinas para elaborar productos del tabaco</v>
      </c>
    </row>
    <row r="348" spans="2:4" ht="28.5" x14ac:dyDescent="0.2">
      <c r="B348" s="34">
        <v>8281</v>
      </c>
      <c r="C348" s="34" t="s">
        <v>369</v>
      </c>
      <c r="D348" s="34" t="str">
        <f t="shared" si="5"/>
        <v>8281 - Montadores de mecanismos y elementos mecánicos de máquinas</v>
      </c>
    </row>
    <row r="349" spans="2:4" x14ac:dyDescent="0.2">
      <c r="B349" s="34">
        <v>8282</v>
      </c>
      <c r="C349" s="34" t="s">
        <v>370</v>
      </c>
      <c r="D349" s="34" t="str">
        <f t="shared" si="5"/>
        <v>8282 - Montadores de equipos eléctricos</v>
      </c>
    </row>
    <row r="350" spans="2:4" x14ac:dyDescent="0.2">
      <c r="B350" s="34">
        <v>8283</v>
      </c>
      <c r="C350" s="34" t="s">
        <v>371</v>
      </c>
      <c r="D350" s="34" t="str">
        <f t="shared" si="5"/>
        <v>8283 - Montadores de equipos electrónicos</v>
      </c>
    </row>
    <row r="351" spans="2:4" ht="28.5" x14ac:dyDescent="0.2">
      <c r="B351" s="34">
        <v>8284</v>
      </c>
      <c r="C351" s="34" t="s">
        <v>372</v>
      </c>
      <c r="D351" s="34" t="str">
        <f t="shared" si="5"/>
        <v>8284 - Montadores de productos metálicos, de caucho y de material plástico</v>
      </c>
    </row>
    <row r="352" spans="2:4" ht="28.5" x14ac:dyDescent="0.2">
      <c r="B352" s="34">
        <v>8285</v>
      </c>
      <c r="C352" s="34" t="s">
        <v>373</v>
      </c>
      <c r="D352" s="34" t="str">
        <f t="shared" si="5"/>
        <v>8285 - Montadores de productos de madera y de materiales afines</v>
      </c>
    </row>
    <row r="353" spans="2:4" ht="28.5" x14ac:dyDescent="0.2">
      <c r="B353" s="34">
        <v>8286</v>
      </c>
      <c r="C353" s="34" t="s">
        <v>374</v>
      </c>
      <c r="D353" s="34" t="str">
        <f t="shared" si="5"/>
        <v>8286 - Montadores de productos de cartón, textiles y materiales afines</v>
      </c>
    </row>
    <row r="354" spans="2:4" x14ac:dyDescent="0.2">
      <c r="B354" s="34">
        <v>8290</v>
      </c>
      <c r="C354" s="34" t="s">
        <v>375</v>
      </c>
      <c r="D354" s="34" t="str">
        <f t="shared" si="5"/>
        <v>8290 - Otros operadores de máquinas y montadores</v>
      </c>
    </row>
    <row r="355" spans="2:4" x14ac:dyDescent="0.2">
      <c r="B355" s="34">
        <v>8311</v>
      </c>
      <c r="C355" s="34" t="s">
        <v>376</v>
      </c>
      <c r="D355" s="34" t="str">
        <f t="shared" si="5"/>
        <v>8311 - Maquinistas de locomotoras</v>
      </c>
    </row>
    <row r="356" spans="2:4" x14ac:dyDescent="0.2">
      <c r="B356" s="34">
        <v>8312</v>
      </c>
      <c r="C356" s="34" t="s">
        <v>377</v>
      </c>
      <c r="D356" s="34" t="str">
        <f t="shared" si="5"/>
        <v>8312 - Guardafrenos, guardagujas y agentes de maniobras</v>
      </c>
    </row>
    <row r="357" spans="2:4" x14ac:dyDescent="0.2">
      <c r="B357" s="34">
        <v>8321</v>
      </c>
      <c r="C357" s="34" t="s">
        <v>378</v>
      </c>
      <c r="D357" s="34" t="str">
        <f t="shared" si="5"/>
        <v>8321 - Conductores de motocicletas</v>
      </c>
    </row>
    <row r="358" spans="2:4" x14ac:dyDescent="0.2">
      <c r="B358" s="34">
        <v>8322</v>
      </c>
      <c r="C358" s="34" t="s">
        <v>379</v>
      </c>
      <c r="D358" s="34" t="str">
        <f t="shared" si="5"/>
        <v>8322 - Conductores de automóviles, taxis y camionetas</v>
      </c>
    </row>
    <row r="359" spans="2:4" x14ac:dyDescent="0.2">
      <c r="B359" s="34">
        <v>8323</v>
      </c>
      <c r="C359" s="34" t="s">
        <v>380</v>
      </c>
      <c r="D359" s="34" t="str">
        <f t="shared" si="5"/>
        <v>8323 - Conductores de autobuses y tranvías</v>
      </c>
    </row>
    <row r="360" spans="2:4" x14ac:dyDescent="0.2">
      <c r="B360" s="34">
        <v>8324</v>
      </c>
      <c r="C360" s="34" t="s">
        <v>381</v>
      </c>
      <c r="D360" s="34" t="str">
        <f t="shared" si="5"/>
        <v>8324 - Conductores de camiones pesados</v>
      </c>
    </row>
    <row r="361" spans="2:4" x14ac:dyDescent="0.2">
      <c r="B361" s="34">
        <v>8331</v>
      </c>
      <c r="C361" s="34" t="s">
        <v>382</v>
      </c>
      <c r="D361" s="34" t="str">
        <f t="shared" si="5"/>
        <v>8331 - Operadores de maquinaria agrícola y forestal motorizada</v>
      </c>
    </row>
    <row r="362" spans="2:4" ht="28.5" x14ac:dyDescent="0.2">
      <c r="B362" s="34">
        <v>8332</v>
      </c>
      <c r="C362" s="34" t="s">
        <v>383</v>
      </c>
      <c r="D362" s="34" t="str">
        <f t="shared" si="5"/>
        <v>8332 - Operadores de máquinas de movimiento de tierras y afines</v>
      </c>
    </row>
    <row r="363" spans="2:4" x14ac:dyDescent="0.2">
      <c r="B363" s="34">
        <v>8333</v>
      </c>
      <c r="C363" s="34" t="s">
        <v>384</v>
      </c>
      <c r="D363" s="34" t="str">
        <f t="shared" si="5"/>
        <v>8333 - Operadores de grúas, de aparatos elevadores y afines</v>
      </c>
    </row>
    <row r="364" spans="2:4" x14ac:dyDescent="0.2">
      <c r="B364" s="34">
        <v>8334</v>
      </c>
      <c r="C364" s="34" t="s">
        <v>385</v>
      </c>
      <c r="D364" s="34" t="str">
        <f t="shared" si="5"/>
        <v>8334 - Operadores de carretillas elevadoras</v>
      </c>
    </row>
    <row r="365" spans="2:4" x14ac:dyDescent="0.2">
      <c r="B365" s="34">
        <v>8340</v>
      </c>
      <c r="C365" s="34" t="s">
        <v>386</v>
      </c>
      <c r="D365" s="34" t="str">
        <f t="shared" si="5"/>
        <v>8340 - Marineros de cubierta y afines</v>
      </c>
    </row>
    <row r="366" spans="2:4" x14ac:dyDescent="0.2">
      <c r="B366" s="34">
        <v>9111</v>
      </c>
      <c r="C366" s="34" t="s">
        <v>387</v>
      </c>
      <c r="D366" s="34" t="str">
        <f t="shared" si="5"/>
        <v>9111 - Vendedores ambulantes de productos comestibles</v>
      </c>
    </row>
    <row r="367" spans="2:4" x14ac:dyDescent="0.2">
      <c r="B367" s="34">
        <v>9112</v>
      </c>
      <c r="C367" s="34" t="s">
        <v>388</v>
      </c>
      <c r="D367" s="34" t="str">
        <f t="shared" si="5"/>
        <v>9112 - Vendedores ambulantes de productos no comestibles</v>
      </c>
    </row>
    <row r="368" spans="2:4" x14ac:dyDescent="0.2">
      <c r="B368" s="34">
        <v>9113</v>
      </c>
      <c r="C368" s="34" t="s">
        <v>389</v>
      </c>
      <c r="D368" s="34" t="str">
        <f t="shared" si="5"/>
        <v>9113 - Vendedores a domicilio y por teléfono</v>
      </c>
    </row>
    <row r="369" spans="2:4" x14ac:dyDescent="0.2">
      <c r="B369" s="34">
        <v>9120</v>
      </c>
      <c r="C369" s="34" t="s">
        <v>390</v>
      </c>
      <c r="D369" s="34" t="str">
        <f t="shared" si="5"/>
        <v>9120 - Limpiabotas y otros trabajador-es callejeros</v>
      </c>
    </row>
    <row r="370" spans="2:4" x14ac:dyDescent="0.2">
      <c r="B370" s="34">
        <v>9131</v>
      </c>
      <c r="C370" s="34" t="s">
        <v>391</v>
      </c>
      <c r="D370" s="34" t="str">
        <f t="shared" si="5"/>
        <v>9131 - Personal doméstico</v>
      </c>
    </row>
    <row r="371" spans="2:4" x14ac:dyDescent="0.2">
      <c r="B371" s="34">
        <v>9132</v>
      </c>
      <c r="C371" s="34" t="s">
        <v>392</v>
      </c>
      <c r="D371" s="34" t="str">
        <f t="shared" si="5"/>
        <v>9132 - Limpiadores de oficinas, hoteles y otros establecimientos</v>
      </c>
    </row>
    <row r="372" spans="2:4" x14ac:dyDescent="0.2">
      <c r="B372" s="34">
        <v>9133</v>
      </c>
      <c r="C372" s="34" t="s">
        <v>393</v>
      </c>
      <c r="D372" s="34" t="str">
        <f t="shared" si="5"/>
        <v>9133 - Lavanderos y planchadores manuales</v>
      </c>
    </row>
    <row r="373" spans="2:4" x14ac:dyDescent="0.2">
      <c r="B373" s="34">
        <v>9141</v>
      </c>
      <c r="C373" s="34" t="s">
        <v>394</v>
      </c>
      <c r="D373" s="34" t="str">
        <f t="shared" si="5"/>
        <v>9141 - Conserjes</v>
      </c>
    </row>
    <row r="374" spans="2:4" x14ac:dyDescent="0.2">
      <c r="B374" s="34">
        <v>9142</v>
      </c>
      <c r="C374" s="34" t="s">
        <v>395</v>
      </c>
      <c r="D374" s="34" t="str">
        <f t="shared" si="5"/>
        <v>9142 - Lavadores de vehículos, ventanas y afines</v>
      </c>
    </row>
    <row r="375" spans="2:4" x14ac:dyDescent="0.2">
      <c r="B375" s="34">
        <v>9151</v>
      </c>
      <c r="C375" s="34" t="s">
        <v>396</v>
      </c>
      <c r="D375" s="34" t="str">
        <f t="shared" si="5"/>
        <v>9151 - Mensajeros, porteadores y repartidores</v>
      </c>
    </row>
    <row r="376" spans="2:4" x14ac:dyDescent="0.2">
      <c r="B376" s="34">
        <v>9152</v>
      </c>
      <c r="C376" s="34" t="s">
        <v>397</v>
      </c>
      <c r="D376" s="34" t="str">
        <f t="shared" si="5"/>
        <v>9152 - Porteros y guardianes y afines</v>
      </c>
    </row>
    <row r="377" spans="2:4" ht="28.5" x14ac:dyDescent="0.2">
      <c r="B377" s="34">
        <v>9153</v>
      </c>
      <c r="C377" s="34" t="s">
        <v>398</v>
      </c>
      <c r="D377" s="34" t="str">
        <f t="shared" si="5"/>
        <v>9153 - Recolectores de dinero en aparatos de venta automática, lectores de</v>
      </c>
    </row>
    <row r="378" spans="2:4" x14ac:dyDescent="0.2">
      <c r="B378" s="34">
        <v>9161</v>
      </c>
      <c r="C378" s="34" t="s">
        <v>399</v>
      </c>
      <c r="D378" s="34" t="str">
        <f t="shared" si="5"/>
        <v>9161 - Recolectores de basura</v>
      </c>
    </row>
    <row r="379" spans="2:4" x14ac:dyDescent="0.2">
      <c r="B379" s="34">
        <v>9162</v>
      </c>
      <c r="C379" s="34" t="s">
        <v>400</v>
      </c>
      <c r="D379" s="34" t="str">
        <f t="shared" si="5"/>
        <v>9162 - Barrenderos y afines</v>
      </c>
    </row>
    <row r="380" spans="2:4" x14ac:dyDescent="0.2">
      <c r="B380" s="34">
        <v>9211</v>
      </c>
      <c r="C380" s="34" t="s">
        <v>401</v>
      </c>
      <c r="D380" s="34" t="str">
        <f t="shared" si="5"/>
        <v>9211 - Mozos de labranza y peones agropecuarios</v>
      </c>
    </row>
    <row r="381" spans="2:4" x14ac:dyDescent="0.2">
      <c r="B381" s="34">
        <v>9212</v>
      </c>
      <c r="C381" s="34" t="s">
        <v>402</v>
      </c>
      <c r="D381" s="34" t="str">
        <f t="shared" si="5"/>
        <v>9212 - Peones forestales</v>
      </c>
    </row>
    <row r="382" spans="2:4" x14ac:dyDescent="0.2">
      <c r="B382" s="34">
        <v>9213</v>
      </c>
      <c r="C382" s="34" t="s">
        <v>403</v>
      </c>
      <c r="D382" s="34" t="str">
        <f t="shared" si="5"/>
        <v>9213 - Peones de la pesca, la caza y la trampa</v>
      </c>
    </row>
    <row r="383" spans="2:4" x14ac:dyDescent="0.2">
      <c r="B383" s="34">
        <v>9311</v>
      </c>
      <c r="C383" s="34" t="s">
        <v>404</v>
      </c>
      <c r="D383" s="34" t="str">
        <f t="shared" si="5"/>
        <v>9311 - Peones de minas y canteras</v>
      </c>
    </row>
    <row r="384" spans="2:4" ht="28.5" x14ac:dyDescent="0.2">
      <c r="B384" s="34">
        <v>9312</v>
      </c>
      <c r="C384" s="34" t="s">
        <v>405</v>
      </c>
      <c r="D384" s="34" t="str">
        <f t="shared" si="5"/>
        <v>9312 - Peones de obras públicas y mantenimiento: carreteras, presas y obras</v>
      </c>
    </row>
    <row r="385" spans="2:4" x14ac:dyDescent="0.2">
      <c r="B385" s="34">
        <v>9313</v>
      </c>
      <c r="C385" s="34" t="s">
        <v>406</v>
      </c>
      <c r="D385" s="34" t="str">
        <f t="shared" si="5"/>
        <v>9313 - Peones de la construcción de edificios</v>
      </c>
    </row>
    <row r="386" spans="2:4" x14ac:dyDescent="0.2">
      <c r="B386" s="34">
        <v>9321</v>
      </c>
      <c r="C386" s="34" t="s">
        <v>407</v>
      </c>
      <c r="D386" s="34" t="str">
        <f t="shared" si="5"/>
        <v>9321 - Peones de montaje</v>
      </c>
    </row>
    <row r="387" spans="2:4" ht="28.5" x14ac:dyDescent="0.2">
      <c r="B387" s="34">
        <v>9322</v>
      </c>
      <c r="C387" s="34" t="s">
        <v>408</v>
      </c>
      <c r="D387" s="34" t="str">
        <f t="shared" ref="D387:D390" si="6">B387&amp;" - "&amp;C387</f>
        <v>9322 - Embaladores manuales y otros peones de la industria manufacturera</v>
      </c>
    </row>
    <row r="388" spans="2:4" x14ac:dyDescent="0.2">
      <c r="B388" s="34">
        <v>9331</v>
      </c>
      <c r="C388" s="34" t="s">
        <v>409</v>
      </c>
      <c r="D388" s="34" t="str">
        <f t="shared" si="6"/>
        <v>9331 - Conductores de vehículos accionados a pedal o a brazo</v>
      </c>
    </row>
    <row r="389" spans="2:4" x14ac:dyDescent="0.2">
      <c r="B389" s="34">
        <v>9332</v>
      </c>
      <c r="C389" s="34" t="s">
        <v>410</v>
      </c>
      <c r="D389" s="34" t="str">
        <f t="shared" si="6"/>
        <v>9332 - Conductores de vehículos y máquinas de tracción animal</v>
      </c>
    </row>
    <row r="390" spans="2:4" x14ac:dyDescent="0.2">
      <c r="B390" s="34">
        <v>9333</v>
      </c>
      <c r="C390" s="34" t="s">
        <v>411</v>
      </c>
      <c r="D390" s="34" t="str">
        <f t="shared" si="6"/>
        <v>9333 - Peones de carga</v>
      </c>
    </row>
  </sheetData>
  <mergeCells count="2">
    <mergeCell ref="F1:G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RAR</vt:lpstr>
      <vt:lpstr>Códigos</vt:lpstr>
      <vt:lpstr>CIUO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Geist</dc:creator>
  <cp:lastModifiedBy>Yesica A. Geist</cp:lastModifiedBy>
  <cp:lastPrinted>2020-12-29T22:37:27Z</cp:lastPrinted>
  <dcterms:created xsi:type="dcterms:W3CDTF">2016-01-28T13:51:07Z</dcterms:created>
  <dcterms:modified xsi:type="dcterms:W3CDTF">2020-12-29T22:44:52Z</dcterms:modified>
</cp:coreProperties>
</file>